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renato.silva\Documents\Doc INC\02.02.24\"/>
    </mc:Choice>
  </mc:AlternateContent>
  <xr:revisionPtr revIDLastSave="0" documentId="13_ncr:1_{8F092A6F-5171-41BB-848A-E4065CB157A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rmulario Incorporacao" sheetId="2" r:id="rId1"/>
    <sheet name="Validacao" sheetId="6" state="hidden" r:id="rId2"/>
  </sheets>
  <definedNames>
    <definedName name="_xlnm._FilterDatabase" localSheetId="0" hidden="1">'Formulario Incorporacao'!$B$1:$I$30</definedName>
    <definedName name="_xlnm.Print_Area" localSheetId="0">'Formulario Incorporacao'!$B$1:$I$57</definedName>
    <definedName name="PROTOCOLO">#REF!</definedName>
    <definedName name="RESP">#REF!</definedName>
    <definedName name="STAT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6" l="1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I7" i="6"/>
  <c r="I6" i="6"/>
  <c r="I5" i="6"/>
  <c r="I4" i="6"/>
  <c r="I3" i="6"/>
  <c r="I2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</calcChain>
</file>

<file path=xl/sharedStrings.xml><?xml version="1.0" encoding="utf-8"?>
<sst xmlns="http://schemas.openxmlformats.org/spreadsheetml/2006/main" count="246" uniqueCount="202">
  <si>
    <t>BAIRRO</t>
  </si>
  <si>
    <t>EMAIL</t>
  </si>
  <si>
    <t>CLASSIFICAÇÃO VIA</t>
  </si>
  <si>
    <t>CLASSIFICAÇÃO PASSEIO</t>
  </si>
  <si>
    <t>REGIONAL</t>
  </si>
  <si>
    <t>NOME DO PROJETO</t>
  </si>
  <si>
    <t>TIPOLOGIA PROJETO</t>
  </si>
  <si>
    <t>ENDEREÇO DO PROJETO</t>
  </si>
  <si>
    <t>PROJETO ELÉTRICO</t>
  </si>
  <si>
    <t>VIA PUBLICA</t>
  </si>
  <si>
    <t>PRAÇA</t>
  </si>
  <si>
    <t>PARQUE</t>
  </si>
  <si>
    <t>ILUMINAÇÃO DESTAQUE</t>
  </si>
  <si>
    <t>PISTA DE CAMINHADA</t>
  </si>
  <si>
    <t>CICLOVIA</t>
  </si>
  <si>
    <t>CONDOMINIO</t>
  </si>
  <si>
    <t>QUADRA ESPORTIVA</t>
  </si>
  <si>
    <t>MOTIVO DA REPROVAÇÃO</t>
  </si>
  <si>
    <t>OUTROS</t>
  </si>
  <si>
    <t>NÃO ATENDE NORMA</t>
  </si>
  <si>
    <t>LUMINARIA NÃO HOMOLOGADA BHIP</t>
  </si>
  <si>
    <t>RELATORIO LUMINOTECNICO INCOMPLETO</t>
  </si>
  <si>
    <t>PROJETO ELETRICO NÃO APRESENTADO</t>
  </si>
  <si>
    <t>MATERIAL NÃO PADRÃO CEMIG</t>
  </si>
  <si>
    <t>-</t>
  </si>
  <si>
    <t>LISTA DE MATERIAIS</t>
  </si>
  <si>
    <t>PROJETO LUMINOTÉCNICO</t>
  </si>
  <si>
    <t>DADOS DO SOLICITANTE</t>
  </si>
  <si>
    <t>NOME</t>
  </si>
  <si>
    <t>EMPRESA</t>
  </si>
  <si>
    <t>DADOS DO PROJETO</t>
  </si>
  <si>
    <t>POTÊNCIA</t>
  </si>
  <si>
    <t>TIPOLOGIA APLICADA</t>
  </si>
  <si>
    <t>TIPOLOGIA DO PROJETO</t>
  </si>
  <si>
    <t>CAMPO BHIP - OBSERVAÇÃO</t>
  </si>
  <si>
    <t>CHECK LIST (APRESENTAÇÃO DOS DOCUMENTOS)</t>
  </si>
  <si>
    <t>Revisão:</t>
  </si>
  <si>
    <t>PONTOS TRABALHADOS</t>
  </si>
  <si>
    <t>PROJETO ELÉTRICO
APRESENTOU AUTOCAD</t>
  </si>
  <si>
    <t>Data:</t>
  </si>
  <si>
    <t>TELEFONE</t>
  </si>
  <si>
    <t>BARREIRO</t>
  </si>
  <si>
    <t>CENTRO SUL</t>
  </si>
  <si>
    <t>LESTE</t>
  </si>
  <si>
    <t>NORDESTE</t>
  </si>
  <si>
    <t>NOROESTE</t>
  </si>
  <si>
    <t>NORTE</t>
  </si>
  <si>
    <t>OESTE</t>
  </si>
  <si>
    <t>PAMPULHA</t>
  </si>
  <si>
    <t>VENDA NOVA</t>
  </si>
  <si>
    <t>TUNEL</t>
  </si>
  <si>
    <t>FABRICANTE</t>
  </si>
  <si>
    <t>PHILIPS</t>
  </si>
  <si>
    <t>TECNOWATT</t>
  </si>
  <si>
    <t>QTDE</t>
  </si>
  <si>
    <t>DADOS DO PROJETO
LUMINÁRIAS APLICADAS</t>
  </si>
  <si>
    <t>CEMITERIO</t>
  </si>
  <si>
    <t>MONUMENTO</t>
  </si>
  <si>
    <t>MODELO LUMINÁRIA PÚBLICA</t>
  </si>
  <si>
    <t>MODELO LUMINÁRIA DECORATIVA</t>
  </si>
  <si>
    <t>MODELO PROJETOR</t>
  </si>
  <si>
    <t>PROJETO LUMINOTECNICO
ESTUDO LUMINOTECNICO DIALUX</t>
  </si>
  <si>
    <t>MODELO LUMINÁRIA 
DECORATIVA</t>
  </si>
  <si>
    <t>MODELO LUMINÁRIA 
PÚBLICA</t>
  </si>
  <si>
    <t>OUTRA 
CLASSIFICAÇÃO</t>
  </si>
  <si>
    <t>DATA PREVISTA CONCLUSÃO DA OBRA</t>
  </si>
  <si>
    <t>Setor Aprovação</t>
  </si>
  <si>
    <t>ENERGIA 
MEDIDA</t>
  </si>
  <si>
    <t>CLASSIFICAÇÃO DO PROJETO</t>
  </si>
  <si>
    <t>OUTRAS OBSERVAÇÕES</t>
  </si>
  <si>
    <t>N° LUMINÁRIAS A INCORPORAR</t>
  </si>
  <si>
    <t>N° LUMINÁRIAS A REMOVER</t>
  </si>
  <si>
    <t>N° POSTES A INSTALAR</t>
  </si>
  <si>
    <t>N° POSTES A REMOVER</t>
  </si>
  <si>
    <t>OUTROS (IDENTIFICAR)</t>
  </si>
  <si>
    <t>DATA DO PRIMEIRO ENVIO  A BHIP PARA ANÁLISE</t>
  </si>
  <si>
    <t>BHIP - Iluminação Pública</t>
  </si>
  <si>
    <t>DATA :</t>
  </si>
  <si>
    <t>STATUS FINAL DA ANÁLISE:</t>
  </si>
  <si>
    <t>QUAL ÓRGAO/SECRETÁRIA SOLICITOU PROJETO?</t>
  </si>
  <si>
    <t>LUMINÁRIA LED</t>
  </si>
  <si>
    <t>PROJETO SOLICITADO PELA PREFEITURA?</t>
  </si>
  <si>
    <t>Preenchimento BHIP</t>
  </si>
  <si>
    <t>STATUS FINAL DA ANÁLISE</t>
  </si>
  <si>
    <t>Assinatura dos Responsáveis</t>
  </si>
  <si>
    <t>N° UIPs A INCORPORAR (CONTAGEM BHIP)</t>
  </si>
  <si>
    <t>SONERES</t>
  </si>
  <si>
    <t>BRP230 LED30 NW 18W DMLN P7 0-10 SRG12KA</t>
  </si>
  <si>
    <t>BRP481 LED51 NW 27W DML P7 0-10</t>
  </si>
  <si>
    <t>BRP481 LED60 NW 33W DML P7 0-10</t>
  </si>
  <si>
    <t>BRP481 LED73 NW 41W DML P7 0-10</t>
  </si>
  <si>
    <t>BRP481 LED85 NW 48W DML P7 0-10</t>
  </si>
  <si>
    <t>BRP482 LED104 NW 56W DML P7 0-10</t>
  </si>
  <si>
    <t>BRP482 LED126 NW 70W DML P7 0-10</t>
  </si>
  <si>
    <t>BRP482 LED160 NW 92W DML P7 0-10</t>
  </si>
  <si>
    <t>BRP482 LED172 NW 100W DML P7 0-10</t>
  </si>
  <si>
    <t>BRP483 LED202 NW 113W DML P7 0-10</t>
  </si>
  <si>
    <t>BRP483 LED216 NW 122W DML P7 0-10</t>
  </si>
  <si>
    <t>BRP483 LED236 NW 136W DML P7 0-10</t>
  </si>
  <si>
    <t>BRP483 LED274 NW 165W DML P7 0-10</t>
  </si>
  <si>
    <t>BRP484 LED307 NW 179W DML P7 0-10</t>
  </si>
  <si>
    <t>BRP486 LED351 NW 195W DML P7 0-10</t>
  </si>
  <si>
    <t>BVP431 LED68/NW 220~240V 50W SWB GM</t>
  </si>
  <si>
    <t>BVP431 LED92/NW 220~240V 70W SWB GM</t>
  </si>
  <si>
    <t>BVP431 LED136/NW 220~240V 100W SWB GM</t>
  </si>
  <si>
    <t>BVP432 LED206/NW 220~240V 150W SWB GM</t>
  </si>
  <si>
    <t>BVP432 LED274/NW 220~240V 200W SWB GM</t>
  </si>
  <si>
    <t>LUMINÁRIA ZEKA I GLASSPOWER 20W 4000K</t>
  </si>
  <si>
    <t>LUMINÁRIA ZEKA I GLASSPOWER 30W 4000K</t>
  </si>
  <si>
    <t>LUMINÁRIA ZEKA I GLASSPOWER 40W 4000K</t>
  </si>
  <si>
    <t>LUMINÁRIA ZEKA I GLASSPOWER 50W 4000K</t>
  </si>
  <si>
    <t>LUMINÁRIA ZEKA I GLASSPOWER 60W 4000K</t>
  </si>
  <si>
    <t>LUMINÁRIA ZEKA I GLASSPOWER 70W 4000K</t>
  </si>
  <si>
    <t xml:space="preserve">LUMINÁRIA ZEKA I GLASSPOWER 80W 4000K </t>
  </si>
  <si>
    <t xml:space="preserve">LUMINÁRIA ZEKA II GLASSPOWER 90W 4000K </t>
  </si>
  <si>
    <t xml:space="preserve">LUMINÁRIA ZEKA II GLASSPOWER 100W 4000K </t>
  </si>
  <si>
    <t xml:space="preserve">LUMINÁRIA ZEKA II GLASSPOWER 110W 4000K </t>
  </si>
  <si>
    <t xml:space="preserve">LUMINÁRIA ZEKA II GLASSPOWER 120W 4000K </t>
  </si>
  <si>
    <t xml:space="preserve">LUMINÁRIA ZEKA II GLASSPOWER 135W 4000K </t>
  </si>
  <si>
    <t xml:space="preserve">LUMINÁRIA ZEKA II GLASSPOWER 150W 4000K </t>
  </si>
  <si>
    <t xml:space="preserve">VIVA II 90W 4000K  </t>
  </si>
  <si>
    <t xml:space="preserve">VIVA II 100W 4000K  </t>
  </si>
  <si>
    <t xml:space="preserve">VIVA II 110W 4000K  </t>
  </si>
  <si>
    <t xml:space="preserve">VIVA II 120W 4000K  </t>
  </si>
  <si>
    <t xml:space="preserve">VIVA II 135W 4000K  </t>
  </si>
  <si>
    <t xml:space="preserve">VIVA II 140W 4000K  </t>
  </si>
  <si>
    <t xml:space="preserve">VIVA II 150W 4000K  </t>
  </si>
  <si>
    <t xml:space="preserve">VIVA II 160W 4000K  </t>
  </si>
  <si>
    <t xml:space="preserve">VIVA III 180W 4000K  </t>
  </si>
  <si>
    <t xml:space="preserve">VIVA III 200W 4000K  </t>
  </si>
  <si>
    <t xml:space="preserve">VIVA III 220W 4000K  </t>
  </si>
  <si>
    <t xml:space="preserve">VIVA III 250W 4000K  </t>
  </si>
  <si>
    <t xml:space="preserve">VIVA III 270W 4000K   </t>
  </si>
  <si>
    <t>ESAT PRO FLOOD _50W 4000K 30°</t>
  </si>
  <si>
    <t>ESAT PRO FLOOD _50W 4000K 60°</t>
  </si>
  <si>
    <t>ESAT PRO FLOOD _50W 4000K 90°</t>
  </si>
  <si>
    <t>ESAT PRO FLOOD _70W 4000K 30°</t>
  </si>
  <si>
    <t>ESAT PRO FLOOD _70W 4000K 60°</t>
  </si>
  <si>
    <t>ESAT PRO FLOOD _70W 4000K 90°</t>
  </si>
  <si>
    <t>ESAT PRO FLOOD _100W 4000K 30°</t>
  </si>
  <si>
    <t>ESAT PRO FLOOD _100W 4000K 60°</t>
  </si>
  <si>
    <t>ESAT PRO FLOOD _100W 4000K 90°</t>
  </si>
  <si>
    <t>ESAT PRO FLOOD _150W 4000K 30°</t>
  </si>
  <si>
    <t>ESAT PRO FLOOD _150W 4000K 60°</t>
  </si>
  <si>
    <t>ESAT PRO FLOOD _150W 4000K 90°</t>
  </si>
  <si>
    <t>ESAT PRO FLOOD _200W 4000K 30°</t>
  </si>
  <si>
    <t>ESAT PRO FLOOD _200W 4000K 60°</t>
  </si>
  <si>
    <t>ESAT PRO FLOOD _200W 4000K 90°</t>
  </si>
  <si>
    <t>MERAK SYF TOPO DE POSTE 45W 4000K SIMETRICA</t>
  </si>
  <si>
    <t>MERAK SYF TOPO DE POSTE 54W 4000K SIMETRICA</t>
  </si>
  <si>
    <t>MERAK SYF TOPO DE POSTE 70W 4000K SIMETRICA</t>
  </si>
  <si>
    <t>MERAK SYF TOPO DE POSTE 100W 4000K SIMETRICA</t>
  </si>
  <si>
    <t>MERAK SYF TOPO DE POSTE 70W 3000K SIMETRICA</t>
  </si>
  <si>
    <t>MERAK SYF TOPO DE POSTE 100W 3000K SIMETRICA</t>
  </si>
  <si>
    <t>LUMINARIA NATH S PRO 190W 4000K 7 PINOS</t>
  </si>
  <si>
    <t>LUMINARIA NATH S PRO 205W 4000K 7 PINOS</t>
  </si>
  <si>
    <t>LUMINARIA NATH S PRO 225W 4000K 7 PINOS</t>
  </si>
  <si>
    <t>ESAT PRO  _80W 4000K STREET</t>
  </si>
  <si>
    <t>ESAT PRO  _89W 4000K STREET</t>
  </si>
  <si>
    <t>ESAT PRO  100W 4000K STREET</t>
  </si>
  <si>
    <t>ESAT PRO  117W 4000K STREET</t>
  </si>
  <si>
    <t>ESAT PRO  145W 4000K STREET</t>
  </si>
  <si>
    <t>ESAT PRO  152W 4000K STREET</t>
  </si>
  <si>
    <t>ESAT PRO  167W 4000K STREET</t>
  </si>
  <si>
    <t>ESAT PRO  175W 4000K STREET</t>
  </si>
  <si>
    <t>ESAT PRO  192W 4000K STREET</t>
  </si>
  <si>
    <t>TAU M _84W 4000K STREET</t>
  </si>
  <si>
    <t>TAU M _94W 4000K STREET</t>
  </si>
  <si>
    <t>TAU M 106W 4000K STREET</t>
  </si>
  <si>
    <t>TAU M 121W 4000K STREET</t>
  </si>
  <si>
    <t>TAU M 135W 4000K STREET</t>
  </si>
  <si>
    <t>TAU M 153W 4000K STREET</t>
  </si>
  <si>
    <t>TAU M 187W 4000K STREET</t>
  </si>
  <si>
    <t>TAU M 205W 4000K STREET</t>
  </si>
  <si>
    <t>TAU T _22W 4000K STREET</t>
  </si>
  <si>
    <t>TAU T _24W 4000K STREET</t>
  </si>
  <si>
    <t>TAU T _30W 4000K STREET</t>
  </si>
  <si>
    <t>TAU T _36W 4000K STREET</t>
  </si>
  <si>
    <t>TAU T _51W 4000K STREET</t>
  </si>
  <si>
    <t>TAU T _60W 4000K STREET</t>
  </si>
  <si>
    <t>TAU T _68W 4000K STREET</t>
  </si>
  <si>
    <t>TAU T _82W 4000K STREET</t>
  </si>
  <si>
    <t>LISTA DE MATERIAL
ART DO PROJETO</t>
  </si>
  <si>
    <t>DOC INFORMAÇÃO BÁSICA</t>
  </si>
  <si>
    <t>ART DO PROJETO</t>
  </si>
  <si>
    <t>MODELO LUMINÁRIA 
PÚBLICA (CONCATENADO)</t>
  </si>
  <si>
    <t>MODELO LUMINÁRIA 
DECORATIVA (CONCATENADO)</t>
  </si>
  <si>
    <t>MODELO PROJETOR (CONCATENADO)</t>
  </si>
  <si>
    <t>Uso Público</t>
  </si>
  <si>
    <t xml:space="preserve">Código </t>
  </si>
  <si>
    <t>Anexo 6 / MI-PROJ-01</t>
  </si>
  <si>
    <t xml:space="preserve">BHIP </t>
  </si>
  <si>
    <t>FORMULÁRIO INCORPORAÇÃO 
PONTOS DE IP - BHIP</t>
  </si>
  <si>
    <t xml:space="preserve"> </t>
  </si>
  <si>
    <t>DOC INFORMAÇÃO 
BÁSICA</t>
  </si>
  <si>
    <t xml:space="preserve">Data Entrada Projeto: </t>
  </si>
  <si>
    <t xml:space="preserve">  </t>
  </si>
  <si>
    <t>1. Enviar formulário preenchido juntamente com os projetos para análise;
2. Haverá assinatura no formulário somente para projeto com status de projeto aprovado;
3. Este formulário terá validade somente com assinatura da  BHIP/DILP. Validade de 12 meses.</t>
  </si>
  <si>
    <t>Revisão do Projeto:</t>
  </si>
  <si>
    <t>DILP - Departamento de Iluminação Pública</t>
  </si>
  <si>
    <t xml:space="preserve"> 05/02/2024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</si>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</sst>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10" fillId="0" borderId="1" xfId="0" applyFont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 wrapText="1"/>
      <protection locked="0"/>
    </xf>
    <xf numFmtId="0" fontId="15" fillId="0" borderId="10" xfId="0" applyFont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14" fontId="7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6" fillId="0" borderId="1" xfId="1" applyBorder="1" applyAlignment="1" applyProtection="1">
      <alignment horizontal="left" vertical="center" wrapText="1"/>
      <protection locked="0"/>
    </xf>
    <xf numFmtId="0" fontId="6" fillId="0" borderId="1" xfId="1" applyBorder="1" applyAlignment="1" applyProtection="1">
      <alignment horizontal="left" vertical="center"/>
      <protection locked="0"/>
    </xf>
    <xf numFmtId="0" fontId="6" fillId="0" borderId="1" xfId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 wrapTex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14" fontId="8" fillId="0" borderId="8" xfId="0" applyNumberFormat="1" applyFont="1" applyBorder="1" applyAlignment="1" applyProtection="1">
      <alignment horizontal="center" vertical="center"/>
      <protection locked="0"/>
    </xf>
    <xf numFmtId="14" fontId="8" fillId="0" borderId="10" xfId="0" applyNumberFormat="1" applyFont="1" applyBorder="1" applyAlignment="1" applyProtection="1">
      <alignment horizontal="center" vertical="center"/>
      <protection locked="0"/>
    </xf>
    <xf numFmtId="14" fontId="8" fillId="0" borderId="7" xfId="0" applyNumberFormat="1" applyFont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16" fillId="7" borderId="8" xfId="0" applyNumberFormat="1" applyFont="1" applyFill="1" applyBorder="1" applyAlignment="1">
      <alignment horizontal="center" vertical="center" wrapText="1"/>
    </xf>
    <xf numFmtId="49" fontId="16" fillId="7" borderId="10" xfId="0" applyNumberFormat="1" applyFont="1" applyFill="1" applyBorder="1" applyAlignment="1">
      <alignment horizontal="center" vertical="center" wrapText="1"/>
    </xf>
    <xf numFmtId="49" fontId="16" fillId="7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</cellXfs>
  <cellStyles count="2">
    <cellStyle name="Hi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111352</xdr:colOff>
      <xdr:row>47</xdr:row>
      <xdr:rowOff>0</xdr:rowOff>
    </xdr:from>
    <xdr:to>
      <xdr:col>1</xdr:col>
      <xdr:colOff>371328</xdr:colOff>
      <xdr:row>47</xdr:row>
      <xdr:rowOff>0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6602" y="7604945"/>
          <a:ext cx="259976" cy="206188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33</xdr:row>
          <xdr:rowOff>297180</xdr:rowOff>
        </xdr:from>
        <xdr:to>
          <xdr:col>2</xdr:col>
          <xdr:colOff>563880</xdr:colOff>
          <xdr:row>34</xdr:row>
          <xdr:rowOff>83820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33</xdr:row>
          <xdr:rowOff>297180</xdr:rowOff>
        </xdr:from>
        <xdr:to>
          <xdr:col>2</xdr:col>
          <xdr:colOff>1203960</xdr:colOff>
          <xdr:row>34</xdr:row>
          <xdr:rowOff>99060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33</xdr:row>
          <xdr:rowOff>106680</xdr:rowOff>
        </xdr:from>
        <xdr:to>
          <xdr:col>4</xdr:col>
          <xdr:colOff>708660</xdr:colOff>
          <xdr:row>33</xdr:row>
          <xdr:rowOff>373380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822960</xdr:colOff>
          <xdr:row>33</xdr:row>
          <xdr:rowOff>106680</xdr:rowOff>
        </xdr:from>
        <xdr:to>
          <xdr:col>4</xdr:col>
          <xdr:colOff>1295400</xdr:colOff>
          <xdr:row>33</xdr:row>
          <xdr:rowOff>403860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33</xdr:row>
          <xdr:rowOff>106680</xdr:rowOff>
        </xdr:from>
        <xdr:to>
          <xdr:col>6</xdr:col>
          <xdr:colOff>845820</xdr:colOff>
          <xdr:row>34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33</xdr:row>
          <xdr:rowOff>106680</xdr:rowOff>
        </xdr:from>
        <xdr:to>
          <xdr:col>6</xdr:col>
          <xdr:colOff>1226820</xdr:colOff>
          <xdr:row>34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2446020</xdr:colOff>
          <xdr:row>37</xdr:row>
          <xdr:rowOff>297180</xdr:rowOff>
        </xdr:from>
        <xdr:to>
          <xdr:col>2</xdr:col>
          <xdr:colOff>800100</xdr:colOff>
          <xdr:row>38</xdr:row>
          <xdr:rowOff>213360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37</xdr:row>
          <xdr:rowOff>381000</xdr:rowOff>
        </xdr:from>
        <xdr:to>
          <xdr:col>2</xdr:col>
          <xdr:colOff>1821180</xdr:colOff>
          <xdr:row>38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2461260</xdr:colOff>
          <xdr:row>43</xdr:row>
          <xdr:rowOff>381000</xdr:rowOff>
        </xdr:from>
        <xdr:to>
          <xdr:col>2</xdr:col>
          <xdr:colOff>594360</xdr:colOff>
          <xdr:row>44</xdr:row>
          <xdr:rowOff>106680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2461260</xdr:colOff>
          <xdr:row>47</xdr:row>
          <xdr:rowOff>365760</xdr:rowOff>
        </xdr:from>
        <xdr:to>
          <xdr:col>2</xdr:col>
          <xdr:colOff>708660</xdr:colOff>
          <xdr:row>48</xdr:row>
          <xdr:rowOff>114300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998220</xdr:colOff>
          <xdr:row>47</xdr:row>
          <xdr:rowOff>373380</xdr:rowOff>
        </xdr:from>
        <xdr:to>
          <xdr:col>2</xdr:col>
          <xdr:colOff>1821180</xdr:colOff>
          <xdr:row>48</xdr:row>
          <xdr:rowOff>114300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411480</xdr:rowOff>
        </xdr:from>
        <xdr:to>
          <xdr:col>4</xdr:col>
          <xdr:colOff>685800</xdr:colOff>
          <xdr:row>34</xdr:row>
          <xdr:rowOff>243840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822960</xdr:colOff>
          <xdr:row>33</xdr:row>
          <xdr:rowOff>396240</xdr:rowOff>
        </xdr:from>
        <xdr:to>
          <xdr:col>4</xdr:col>
          <xdr:colOff>1287780</xdr:colOff>
          <xdr:row>34</xdr:row>
          <xdr:rowOff>243840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1013460</xdr:colOff>
          <xdr:row>43</xdr:row>
          <xdr:rowOff>388620</xdr:rowOff>
        </xdr:from>
        <xdr:to>
          <xdr:col>2</xdr:col>
          <xdr:colOff>1943100</xdr:colOff>
          <xdr:row>44</xdr:row>
          <xdr:rowOff>121920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19</xdr:row>
          <xdr:rowOff>160020</xdr:rowOff>
        </xdr:from>
        <xdr:to>
          <xdr:col>8</xdr:col>
          <xdr:colOff>266700</xdr:colOff>
          <xdr:row>19</xdr:row>
          <xdr:rowOff>335280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19</xdr:row>
          <xdr:rowOff>160020</xdr:rowOff>
        </xdr:from>
        <xdr:to>
          <xdr:col>8</xdr:col>
          <xdr:colOff>754380</xdr:colOff>
          <xdr:row>19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2461260</xdr:colOff>
          <xdr:row>39</xdr:row>
          <xdr:rowOff>388620</xdr:rowOff>
        </xdr:from>
        <xdr:to>
          <xdr:col>2</xdr:col>
          <xdr:colOff>716280</xdr:colOff>
          <xdr:row>40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39</xdr:row>
          <xdr:rowOff>335280</xdr:rowOff>
        </xdr:from>
        <xdr:to>
          <xdr:col>2</xdr:col>
          <xdr:colOff>1775460</xdr:colOff>
          <xdr:row>40</xdr:row>
          <xdr:rowOff>160020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792480</xdr:colOff>
          <xdr:row>33</xdr:row>
          <xdr:rowOff>251460</xdr:rowOff>
        </xdr:from>
        <xdr:to>
          <xdr:col>8</xdr:col>
          <xdr:colOff>1546860</xdr:colOff>
          <xdr:row>34</xdr:row>
          <xdr:rowOff>160020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1196340</xdr:colOff>
          <xdr:row>33</xdr:row>
          <xdr:rowOff>251460</xdr:rowOff>
        </xdr:from>
        <xdr:to>
          <xdr:col>9</xdr:col>
          <xdr:colOff>182880</xdr:colOff>
          <xdr:row>34</xdr:row>
          <xdr:rowOff>167640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33</xdr:row>
          <xdr:rowOff>403860</xdr:rowOff>
        </xdr:from>
        <xdr:to>
          <xdr:col>6</xdr:col>
          <xdr:colOff>845820</xdr:colOff>
          <xdr:row>34</xdr:row>
          <xdr:rowOff>320040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34</xdr:row>
          <xdr:rowOff>15240</xdr:rowOff>
        </xdr:from>
        <xdr:to>
          <xdr:col>6</xdr:col>
          <xdr:colOff>1226820</xdr:colOff>
          <xdr:row>34</xdr:row>
          <xdr:rowOff>289560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2461260</xdr:colOff>
          <xdr:row>41</xdr:row>
          <xdr:rowOff>373380</xdr:rowOff>
        </xdr:from>
        <xdr:to>
          <xdr:col>2</xdr:col>
          <xdr:colOff>716280</xdr:colOff>
          <xdr:row>42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41</xdr:row>
          <xdr:rowOff>373380</xdr:rowOff>
        </xdr:from>
        <xdr:to>
          <xdr:col>2</xdr:col>
          <xdr:colOff>1813560</xdr:colOff>
          <xdr:row>42</xdr:row>
          <xdr:rowOff>114300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2461260</xdr:colOff>
          <xdr:row>45</xdr:row>
          <xdr:rowOff>381000</xdr:rowOff>
        </xdr:from>
        <xdr:to>
          <xdr:col>2</xdr:col>
          <xdr:colOff>609600</xdr:colOff>
          <xdr:row>46</xdr:row>
          <xdr:rowOff>106680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APROVADO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1013460</xdr:colOff>
          <xdr:row>45</xdr:row>
          <xdr:rowOff>373380</xdr:rowOff>
        </xdr:from>
        <xdr:to>
          <xdr:col>2</xdr:col>
          <xdr:colOff>1935480</xdr:colOff>
          <xdr:row>46</xdr:row>
          <xdr:rowOff>106680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REPROVADO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166688</xdr:colOff>
      <xdr:row>2</xdr:row>
      <xdr:rowOff>178594</xdr:rowOff>
    </xdr:from>
    <xdr:to>
      <xdr:col>2</xdr:col>
      <xdr:colOff>822972</xdr:colOff>
      <xdr:row>5</xdr:row>
      <xdr:rowOff>28824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690563"/>
          <a:ext cx="3207131" cy="68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I57"/>
  <sheetViews>
    <sheetView showGridLines="0" tabSelected="1" showWhiteSpace="0" zoomScale="90" zoomScaleNormal="90" zoomScaleSheetLayoutView="55" zoomScalePageLayoutView="55" workbookViewId="0">
      <selection activeCell="H4" sqref="H4:I4"/>
    </sheetView>
  </sheetViews>
  <sheetFormatPr defaultColWidth="9.109375" defaultRowHeight="13.2" x14ac:dyDescent="0.25"/>
  <cols>
    <col min="1" max="1" width="1.44140625" style="30" customWidth="1"/>
    <col min="2" max="2" width="38.44140625" style="30" customWidth="1"/>
    <col min="3" max="3" width="42.5546875" style="30" customWidth="1"/>
    <col min="4" max="4" width="28.109375" style="31" bestFit="1" customWidth="1"/>
    <col min="5" max="5" width="23.6640625" style="30" customWidth="1"/>
    <col min="6" max="6" width="18" style="30" bestFit="1" customWidth="1"/>
    <col min="7" max="7" width="22.6640625" style="30" customWidth="1"/>
    <col min="8" max="8" width="11.44140625" style="30" customWidth="1"/>
    <col min="9" max="9" width="24.6640625" style="30" customWidth="1"/>
    <col min="10" max="16384" width="9.109375" style="30"/>
  </cols>
  <sheetData>
    <row r="1" spans="2:9" s="16" customFormat="1" ht="18" customHeight="1" x14ac:dyDescent="0.3">
      <c r="B1" s="103" t="s">
        <v>192</v>
      </c>
      <c r="C1" s="103"/>
      <c r="D1" s="103"/>
      <c r="E1" s="103"/>
      <c r="F1" s="103"/>
      <c r="G1" s="109" t="s">
        <v>82</v>
      </c>
      <c r="H1" s="109"/>
      <c r="I1" s="109"/>
    </row>
    <row r="2" spans="2:9" s="16" customFormat="1" ht="22.5" customHeight="1" x14ac:dyDescent="0.3">
      <c r="B2" s="103"/>
      <c r="C2" s="103"/>
      <c r="D2" s="103"/>
      <c r="E2" s="103"/>
      <c r="F2" s="103"/>
      <c r="G2" s="32" t="s">
        <v>189</v>
      </c>
      <c r="H2" s="110" t="s">
        <v>190</v>
      </c>
      <c r="I2" s="110"/>
    </row>
    <row r="3" spans="2:9" s="16" customFormat="1" ht="24" customHeight="1" x14ac:dyDescent="0.3">
      <c r="B3" s="103"/>
      <c r="C3" s="103"/>
      <c r="D3" s="103"/>
      <c r="E3" s="103"/>
      <c r="F3" s="103"/>
      <c r="G3" s="33" t="s">
        <v>36</v>
      </c>
      <c r="H3" s="111" t="s">
        <v>201</v>
      </c>
      <c r="I3" s="111"/>
    </row>
    <row r="4" spans="2:9" s="16" customFormat="1" ht="24.75" customHeight="1" x14ac:dyDescent="0.3">
      <c r="B4" s="103"/>
      <c r="C4" s="103"/>
      <c r="D4" s="103"/>
      <c r="E4" s="103"/>
      <c r="F4" s="103"/>
      <c r="G4" s="33" t="s">
        <v>39</v>
      </c>
      <c r="H4" s="104" t="s">
        <v>200</v>
      </c>
      <c r="I4" s="105"/>
    </row>
    <row r="5" spans="2:9" s="16" customFormat="1" ht="17.25" customHeight="1" x14ac:dyDescent="0.3">
      <c r="B5" s="103"/>
      <c r="C5" s="103"/>
      <c r="D5" s="103"/>
      <c r="E5" s="103"/>
      <c r="F5" s="103"/>
      <c r="G5" s="106" t="s">
        <v>188</v>
      </c>
      <c r="H5" s="107"/>
      <c r="I5" s="108"/>
    </row>
    <row r="6" spans="2:9" s="16" customFormat="1" ht="17.25" customHeight="1" x14ac:dyDescent="0.3">
      <c r="B6" s="103"/>
      <c r="C6" s="103"/>
      <c r="D6" s="103"/>
      <c r="E6" s="103"/>
      <c r="F6" s="103"/>
      <c r="G6" s="112" t="s">
        <v>191</v>
      </c>
      <c r="H6" s="115" t="s">
        <v>193</v>
      </c>
      <c r="I6" s="116"/>
    </row>
    <row r="7" spans="2:9" s="16" customFormat="1" ht="17.25" customHeight="1" x14ac:dyDescent="0.3">
      <c r="B7" s="103"/>
      <c r="C7" s="103"/>
      <c r="D7" s="103"/>
      <c r="E7" s="103"/>
      <c r="F7" s="103"/>
      <c r="G7" s="113"/>
      <c r="H7" s="117"/>
      <c r="I7" s="118"/>
    </row>
    <row r="8" spans="2:9" s="16" customFormat="1" ht="17.25" customHeight="1" x14ac:dyDescent="0.3">
      <c r="B8" s="103"/>
      <c r="C8" s="103"/>
      <c r="D8" s="103"/>
      <c r="E8" s="103"/>
      <c r="F8" s="103"/>
      <c r="G8" s="114"/>
      <c r="H8" s="119"/>
      <c r="I8" s="120"/>
    </row>
    <row r="9" spans="2:9" s="16" customFormat="1" ht="17.25" customHeight="1" x14ac:dyDescent="0.3">
      <c r="B9" s="103"/>
      <c r="C9" s="103"/>
      <c r="D9" s="103"/>
      <c r="E9" s="103"/>
      <c r="F9" s="103"/>
      <c r="G9" s="34" t="s">
        <v>198</v>
      </c>
      <c r="H9" s="121" t="s">
        <v>193</v>
      </c>
      <c r="I9" s="122"/>
    </row>
    <row r="10" spans="2:9" s="16" customFormat="1" ht="17.25" customHeight="1" x14ac:dyDescent="0.3">
      <c r="B10" s="103"/>
      <c r="C10" s="103"/>
      <c r="D10" s="103"/>
      <c r="E10" s="103"/>
      <c r="F10" s="103"/>
      <c r="G10" s="34" t="s">
        <v>195</v>
      </c>
      <c r="H10" s="121" t="s">
        <v>193</v>
      </c>
      <c r="I10" s="122"/>
    </row>
    <row r="11" spans="2:9" s="16" customFormat="1" ht="17.25" customHeight="1" x14ac:dyDescent="0.3">
      <c r="B11" s="17"/>
      <c r="C11" s="18"/>
      <c r="D11" s="18"/>
      <c r="E11" s="18"/>
      <c r="F11" s="18"/>
      <c r="G11" s="19"/>
      <c r="H11" s="20"/>
      <c r="I11" s="20"/>
    </row>
    <row r="12" spans="2:9" s="16" customFormat="1" ht="27.9" customHeight="1" x14ac:dyDescent="0.3">
      <c r="B12" s="45" t="s">
        <v>27</v>
      </c>
      <c r="C12" s="45"/>
      <c r="D12" s="45"/>
      <c r="E12" s="45"/>
      <c r="F12" s="45"/>
      <c r="G12" s="45"/>
      <c r="H12" s="45"/>
      <c r="I12" s="45"/>
    </row>
    <row r="13" spans="2:9" s="22" customFormat="1" ht="34.950000000000003" customHeight="1" x14ac:dyDescent="0.3">
      <c r="B13" s="35" t="s">
        <v>28</v>
      </c>
      <c r="C13" s="43" t="s">
        <v>196</v>
      </c>
      <c r="D13" s="43"/>
      <c r="E13" s="43"/>
      <c r="F13" s="38" t="s">
        <v>40</v>
      </c>
      <c r="G13" s="43" t="s">
        <v>193</v>
      </c>
      <c r="H13" s="43"/>
      <c r="I13" s="43"/>
    </row>
    <row r="14" spans="2:9" s="22" customFormat="1" ht="34.950000000000003" customHeight="1" x14ac:dyDescent="0.3">
      <c r="B14" s="35" t="s">
        <v>29</v>
      </c>
      <c r="C14" s="43"/>
      <c r="D14" s="43"/>
      <c r="E14" s="43"/>
      <c r="F14" s="38" t="s">
        <v>1</v>
      </c>
      <c r="G14" s="46"/>
      <c r="H14" s="47"/>
      <c r="I14" s="47"/>
    </row>
    <row r="15" spans="2:9" s="22" customFormat="1" ht="45" customHeight="1" x14ac:dyDescent="0.3">
      <c r="B15" s="36" t="s">
        <v>81</v>
      </c>
      <c r="C15" s="21"/>
      <c r="D15" s="37" t="s">
        <v>79</v>
      </c>
      <c r="E15" s="21"/>
      <c r="F15" s="37" t="s">
        <v>74</v>
      </c>
      <c r="G15" s="48"/>
      <c r="H15" s="48"/>
      <c r="I15" s="48"/>
    </row>
    <row r="16" spans="2:9" s="22" customFormat="1" ht="27.9" customHeight="1" x14ac:dyDescent="0.3">
      <c r="B16" s="45" t="s">
        <v>30</v>
      </c>
      <c r="C16" s="45"/>
      <c r="D16" s="45"/>
      <c r="E16" s="45"/>
      <c r="F16" s="45"/>
      <c r="G16" s="45"/>
      <c r="H16" s="45"/>
      <c r="I16" s="45"/>
    </row>
    <row r="17" spans="2:9" s="22" customFormat="1" ht="34.950000000000003" customHeight="1" x14ac:dyDescent="0.3">
      <c r="B17" s="35" t="s">
        <v>5</v>
      </c>
      <c r="C17" s="43" t="s">
        <v>193</v>
      </c>
      <c r="D17" s="43"/>
      <c r="E17" s="43"/>
      <c r="F17" s="38" t="s">
        <v>4</v>
      </c>
      <c r="G17" s="43"/>
      <c r="H17" s="43"/>
      <c r="I17" s="43"/>
    </row>
    <row r="18" spans="2:9" s="22" customFormat="1" ht="34.950000000000003" customHeight="1" x14ac:dyDescent="0.3">
      <c r="B18" s="35" t="s">
        <v>7</v>
      </c>
      <c r="C18" s="44" t="s">
        <v>193</v>
      </c>
      <c r="D18" s="43"/>
      <c r="E18" s="43"/>
      <c r="F18" s="35" t="s">
        <v>0</v>
      </c>
      <c r="G18" s="43" t="s">
        <v>193</v>
      </c>
      <c r="H18" s="43"/>
      <c r="I18" s="43"/>
    </row>
    <row r="19" spans="2:9" s="22" customFormat="1" ht="34.950000000000003" customHeight="1" x14ac:dyDescent="0.3">
      <c r="B19" s="38" t="s">
        <v>2</v>
      </c>
      <c r="C19" s="23"/>
      <c r="D19" s="38" t="s">
        <v>3</v>
      </c>
      <c r="E19" s="23"/>
      <c r="F19" s="36" t="s">
        <v>64</v>
      </c>
      <c r="G19" s="50"/>
      <c r="H19" s="50"/>
      <c r="I19" s="50"/>
    </row>
    <row r="20" spans="2:9" s="22" customFormat="1" ht="42.75" customHeight="1" x14ac:dyDescent="0.3">
      <c r="B20" s="35" t="s">
        <v>33</v>
      </c>
      <c r="C20" s="24"/>
      <c r="D20" s="37" t="s">
        <v>75</v>
      </c>
      <c r="E20" s="25"/>
      <c r="F20" s="36" t="s">
        <v>65</v>
      </c>
      <c r="G20" s="25"/>
      <c r="H20" s="36" t="s">
        <v>67</v>
      </c>
      <c r="I20" s="39" t="s">
        <v>193</v>
      </c>
    </row>
    <row r="21" spans="2:9" s="22" customFormat="1" ht="34.950000000000003" customHeight="1" x14ac:dyDescent="0.3">
      <c r="B21" s="57" t="s">
        <v>55</v>
      </c>
      <c r="C21" s="49"/>
      <c r="D21" s="49"/>
      <c r="E21" s="49"/>
      <c r="F21" s="49"/>
      <c r="G21" s="49"/>
      <c r="H21" s="49"/>
      <c r="I21" s="49"/>
    </row>
    <row r="22" spans="2:9" s="22" customFormat="1" ht="34.950000000000003" customHeight="1" x14ac:dyDescent="0.3">
      <c r="B22" s="35" t="s">
        <v>32</v>
      </c>
      <c r="C22" s="43" t="s">
        <v>80</v>
      </c>
      <c r="D22" s="43"/>
      <c r="E22" s="50"/>
      <c r="F22" s="50"/>
      <c r="G22" s="50"/>
      <c r="H22" s="50"/>
      <c r="I22" s="50"/>
    </row>
    <row r="23" spans="2:9" s="22" customFormat="1" ht="34.950000000000003" customHeight="1" x14ac:dyDescent="0.3">
      <c r="B23" s="91" t="s">
        <v>58</v>
      </c>
      <c r="C23" s="24"/>
      <c r="D23" s="35" t="s">
        <v>51</v>
      </c>
      <c r="E23" s="21"/>
      <c r="F23" s="35" t="s">
        <v>31</v>
      </c>
      <c r="G23" s="23"/>
      <c r="H23" s="35" t="s">
        <v>54</v>
      </c>
      <c r="I23" s="23"/>
    </row>
    <row r="24" spans="2:9" s="22" customFormat="1" ht="34.950000000000003" customHeight="1" x14ac:dyDescent="0.3">
      <c r="B24" s="92"/>
      <c r="C24" s="24"/>
      <c r="D24" s="35" t="s">
        <v>51</v>
      </c>
      <c r="E24" s="21"/>
      <c r="F24" s="35" t="s">
        <v>31</v>
      </c>
      <c r="G24" s="23"/>
      <c r="H24" s="35" t="s">
        <v>54</v>
      </c>
      <c r="I24" s="23"/>
    </row>
    <row r="25" spans="2:9" s="22" customFormat="1" ht="34.950000000000003" customHeight="1" x14ac:dyDescent="0.3">
      <c r="B25" s="92"/>
      <c r="C25" s="24"/>
      <c r="D25" s="35" t="s">
        <v>51</v>
      </c>
      <c r="E25" s="21"/>
      <c r="F25" s="35" t="s">
        <v>31</v>
      </c>
      <c r="G25" s="23"/>
      <c r="H25" s="35" t="s">
        <v>54</v>
      </c>
      <c r="I25" s="23"/>
    </row>
    <row r="26" spans="2:9" s="22" customFormat="1" ht="34.950000000000003" customHeight="1" x14ac:dyDescent="0.3">
      <c r="B26" s="93"/>
      <c r="C26" s="24"/>
      <c r="D26" s="35" t="s">
        <v>51</v>
      </c>
      <c r="E26" s="21"/>
      <c r="F26" s="35" t="s">
        <v>31</v>
      </c>
      <c r="G26" s="23"/>
      <c r="H26" s="35" t="s">
        <v>54</v>
      </c>
      <c r="I26" s="23"/>
    </row>
    <row r="27" spans="2:9" s="22" customFormat="1" ht="34.950000000000003" customHeight="1" x14ac:dyDescent="0.3">
      <c r="B27" s="35" t="s">
        <v>59</v>
      </c>
      <c r="C27" s="24"/>
      <c r="D27" s="35" t="s">
        <v>51</v>
      </c>
      <c r="E27" s="21"/>
      <c r="F27" s="35" t="s">
        <v>31</v>
      </c>
      <c r="G27" s="23"/>
      <c r="H27" s="35" t="s">
        <v>54</v>
      </c>
      <c r="I27" s="23"/>
    </row>
    <row r="28" spans="2:9" s="22" customFormat="1" ht="34.950000000000003" customHeight="1" x14ac:dyDescent="0.3">
      <c r="B28" s="35" t="s">
        <v>60</v>
      </c>
      <c r="C28" s="24"/>
      <c r="D28" s="35" t="s">
        <v>51</v>
      </c>
      <c r="E28" s="21"/>
      <c r="F28" s="35" t="s">
        <v>31</v>
      </c>
      <c r="G28" s="23"/>
      <c r="H28" s="35" t="s">
        <v>54</v>
      </c>
      <c r="I28" s="23"/>
    </row>
    <row r="29" spans="2:9" s="22" customFormat="1" ht="27.9" customHeight="1" x14ac:dyDescent="0.3">
      <c r="B29" s="49" t="s">
        <v>37</v>
      </c>
      <c r="C29" s="49"/>
      <c r="D29" s="49"/>
      <c r="E29" s="49"/>
      <c r="F29" s="49"/>
      <c r="G29" s="49"/>
      <c r="H29" s="49"/>
      <c r="I29" s="49"/>
    </row>
    <row r="30" spans="2:9" s="22" customFormat="1" ht="34.950000000000003" customHeight="1" x14ac:dyDescent="0.3">
      <c r="B30" s="40" t="s">
        <v>70</v>
      </c>
      <c r="C30" s="26"/>
      <c r="D30" s="40" t="s">
        <v>71</v>
      </c>
      <c r="E30" s="27" t="s">
        <v>193</v>
      </c>
      <c r="F30" s="41" t="s">
        <v>72</v>
      </c>
      <c r="G30" s="26"/>
      <c r="H30" s="41" t="s">
        <v>73</v>
      </c>
      <c r="I30" s="28"/>
    </row>
    <row r="31" spans="2:9" s="22" customFormat="1" ht="34.950000000000003" customHeight="1" x14ac:dyDescent="0.3">
      <c r="B31" s="40" t="s">
        <v>85</v>
      </c>
      <c r="C31" s="26"/>
      <c r="D31" s="53"/>
      <c r="E31" s="54"/>
      <c r="F31" s="54"/>
      <c r="G31" s="54"/>
      <c r="H31" s="54"/>
      <c r="I31" s="55"/>
    </row>
    <row r="32" spans="2:9" s="22" customFormat="1" ht="27.9" customHeight="1" x14ac:dyDescent="0.3">
      <c r="B32" s="94"/>
      <c r="C32" s="94"/>
      <c r="D32" s="95"/>
      <c r="E32" s="95"/>
      <c r="F32" s="95"/>
      <c r="G32" s="95"/>
      <c r="H32" s="95"/>
      <c r="I32" s="95"/>
    </row>
    <row r="33" spans="2:9" s="22" customFormat="1" ht="27.9" customHeight="1" x14ac:dyDescent="0.3">
      <c r="B33" s="49" t="s">
        <v>35</v>
      </c>
      <c r="C33" s="49"/>
      <c r="D33" s="49"/>
      <c r="E33" s="49"/>
      <c r="F33" s="49"/>
      <c r="G33" s="49"/>
      <c r="H33" s="49"/>
      <c r="I33" s="49"/>
    </row>
    <row r="34" spans="2:9" s="22" customFormat="1" ht="34.950000000000003" customHeight="1" x14ac:dyDescent="0.3">
      <c r="B34" s="51" t="s">
        <v>61</v>
      </c>
      <c r="C34" s="52"/>
      <c r="D34" s="51" t="s">
        <v>38</v>
      </c>
      <c r="E34" s="51"/>
      <c r="F34" s="51" t="s">
        <v>182</v>
      </c>
      <c r="G34" s="52"/>
      <c r="H34" s="51" t="s">
        <v>194</v>
      </c>
      <c r="I34" s="52"/>
    </row>
    <row r="35" spans="2:9" s="22" customFormat="1" ht="34.950000000000003" customHeight="1" x14ac:dyDescent="0.3">
      <c r="B35" s="52"/>
      <c r="C35" s="52"/>
      <c r="D35" s="51"/>
      <c r="E35" s="51"/>
      <c r="F35" s="52"/>
      <c r="G35" s="52"/>
      <c r="H35" s="52"/>
      <c r="I35" s="52"/>
    </row>
    <row r="36" spans="2:9" s="22" customFormat="1" ht="27.9" customHeight="1" x14ac:dyDescent="0.3">
      <c r="B36" s="96"/>
      <c r="C36" s="96"/>
      <c r="D36" s="96"/>
      <c r="E36" s="96"/>
      <c r="F36" s="96"/>
      <c r="G36" s="96"/>
      <c r="H36" s="96"/>
      <c r="I36" s="96"/>
    </row>
    <row r="37" spans="2:9" s="22" customFormat="1" ht="27.9" customHeight="1" x14ac:dyDescent="0.3">
      <c r="B37" s="49" t="s">
        <v>34</v>
      </c>
      <c r="C37" s="49"/>
      <c r="D37" s="49"/>
      <c r="E37" s="49"/>
      <c r="F37" s="49"/>
      <c r="G37" s="49"/>
      <c r="H37" s="49"/>
      <c r="I37" s="49"/>
    </row>
    <row r="38" spans="2:9" s="22" customFormat="1" ht="40.200000000000003" customHeight="1" x14ac:dyDescent="0.3">
      <c r="B38" s="66" t="s">
        <v>26</v>
      </c>
      <c r="C38" s="67"/>
      <c r="D38" s="97"/>
      <c r="E38" s="98"/>
      <c r="F38" s="98"/>
      <c r="G38" s="98"/>
      <c r="H38" s="98"/>
      <c r="I38" s="99"/>
    </row>
    <row r="39" spans="2:9" s="29" customFormat="1" ht="40.200000000000003" customHeight="1" x14ac:dyDescent="0.2">
      <c r="B39" s="68"/>
      <c r="C39" s="69"/>
      <c r="D39" s="100"/>
      <c r="E39" s="101"/>
      <c r="F39" s="101"/>
      <c r="G39" s="101"/>
      <c r="H39" s="101"/>
      <c r="I39" s="102"/>
    </row>
    <row r="40" spans="2:9" s="22" customFormat="1" ht="40.200000000000003" customHeight="1" x14ac:dyDescent="0.3">
      <c r="B40" s="66" t="s">
        <v>8</v>
      </c>
      <c r="C40" s="67"/>
      <c r="D40" s="65"/>
      <c r="E40" s="65"/>
      <c r="F40" s="65"/>
      <c r="G40" s="65"/>
      <c r="H40" s="65"/>
      <c r="I40" s="65"/>
    </row>
    <row r="41" spans="2:9" s="22" customFormat="1" ht="40.200000000000003" customHeight="1" x14ac:dyDescent="0.3">
      <c r="B41" s="68"/>
      <c r="C41" s="69"/>
      <c r="D41" s="65"/>
      <c r="E41" s="65"/>
      <c r="F41" s="65"/>
      <c r="G41" s="65"/>
      <c r="H41" s="65"/>
      <c r="I41" s="65"/>
    </row>
    <row r="42" spans="2:9" s="22" customFormat="1" ht="40.200000000000003" customHeight="1" x14ac:dyDescent="0.3">
      <c r="B42" s="66" t="s">
        <v>184</v>
      </c>
      <c r="C42" s="67"/>
      <c r="D42" s="70"/>
      <c r="E42" s="71"/>
      <c r="F42" s="71"/>
      <c r="G42" s="71"/>
      <c r="H42" s="71"/>
      <c r="I42" s="72"/>
    </row>
    <row r="43" spans="2:9" s="22" customFormat="1" ht="40.200000000000003" customHeight="1" x14ac:dyDescent="0.3">
      <c r="B43" s="68"/>
      <c r="C43" s="69"/>
      <c r="D43" s="73"/>
      <c r="E43" s="74"/>
      <c r="F43" s="74"/>
      <c r="G43" s="74"/>
      <c r="H43" s="74"/>
      <c r="I43" s="75"/>
    </row>
    <row r="44" spans="2:9" s="22" customFormat="1" ht="40.200000000000003" customHeight="1" x14ac:dyDescent="0.3">
      <c r="B44" s="66" t="s">
        <v>25</v>
      </c>
      <c r="C44" s="67"/>
      <c r="D44" s="64"/>
      <c r="E44" s="65"/>
      <c r="F44" s="65"/>
      <c r="G44" s="65"/>
      <c r="H44" s="65"/>
      <c r="I44" s="65"/>
    </row>
    <row r="45" spans="2:9" s="22" customFormat="1" ht="40.200000000000003" customHeight="1" x14ac:dyDescent="0.3">
      <c r="B45" s="68"/>
      <c r="C45" s="69"/>
      <c r="D45" s="65"/>
      <c r="E45" s="65"/>
      <c r="F45" s="65"/>
      <c r="G45" s="65"/>
      <c r="H45" s="65"/>
      <c r="I45" s="65"/>
    </row>
    <row r="46" spans="2:9" s="22" customFormat="1" ht="40.200000000000003" customHeight="1" x14ac:dyDescent="0.3">
      <c r="B46" s="66" t="s">
        <v>183</v>
      </c>
      <c r="C46" s="67"/>
      <c r="D46" s="70"/>
      <c r="E46" s="71"/>
      <c r="F46" s="71"/>
      <c r="G46" s="71"/>
      <c r="H46" s="71"/>
      <c r="I46" s="72"/>
    </row>
    <row r="47" spans="2:9" s="22" customFormat="1" ht="40.200000000000003" customHeight="1" x14ac:dyDescent="0.3">
      <c r="B47" s="68"/>
      <c r="C47" s="69"/>
      <c r="D47" s="73"/>
      <c r="E47" s="74"/>
      <c r="F47" s="74"/>
      <c r="G47" s="74"/>
      <c r="H47" s="74"/>
      <c r="I47" s="75"/>
    </row>
    <row r="48" spans="2:9" s="22" customFormat="1" ht="40.200000000000003" customHeight="1" x14ac:dyDescent="0.3">
      <c r="B48" s="66" t="s">
        <v>68</v>
      </c>
      <c r="C48" s="67"/>
      <c r="D48" s="65"/>
      <c r="E48" s="65"/>
      <c r="F48" s="65"/>
      <c r="G48" s="65"/>
      <c r="H48" s="65"/>
      <c r="I48" s="65"/>
    </row>
    <row r="49" spans="2:9" s="22" customFormat="1" ht="40.200000000000003" customHeight="1" x14ac:dyDescent="0.3">
      <c r="B49" s="68"/>
      <c r="C49" s="69"/>
      <c r="D49" s="65"/>
      <c r="E49" s="65"/>
      <c r="F49" s="65"/>
      <c r="G49" s="65"/>
      <c r="H49" s="65"/>
      <c r="I49" s="65"/>
    </row>
    <row r="50" spans="2:9" s="22" customFormat="1" ht="40.200000000000003" customHeight="1" x14ac:dyDescent="0.3">
      <c r="B50" s="56" t="s">
        <v>69</v>
      </c>
      <c r="C50" s="56"/>
      <c r="D50" s="58"/>
      <c r="E50" s="59"/>
      <c r="F50" s="59"/>
      <c r="G50" s="59"/>
      <c r="H50" s="59"/>
      <c r="I50" s="60"/>
    </row>
    <row r="51" spans="2:9" s="22" customFormat="1" ht="40.200000000000003" customHeight="1" x14ac:dyDescent="0.3">
      <c r="B51" s="56"/>
      <c r="C51" s="56"/>
      <c r="D51" s="61"/>
      <c r="E51" s="62"/>
      <c r="F51" s="62"/>
      <c r="G51" s="62"/>
      <c r="H51" s="62"/>
      <c r="I51" s="63"/>
    </row>
    <row r="52" spans="2:9" s="22" customFormat="1" ht="40.200000000000003" customHeight="1" x14ac:dyDescent="0.3">
      <c r="B52" s="49" t="s">
        <v>83</v>
      </c>
      <c r="C52" s="49"/>
      <c r="D52" s="49"/>
      <c r="E52" s="49"/>
      <c r="F52" s="49"/>
      <c r="G52" s="49"/>
      <c r="H52" s="49"/>
      <c r="I52" s="49"/>
    </row>
    <row r="53" spans="2:9" s="22" customFormat="1" ht="40.200000000000003" customHeight="1" x14ac:dyDescent="0.3">
      <c r="B53" s="42" t="s">
        <v>78</v>
      </c>
      <c r="C53" s="77"/>
      <c r="D53" s="78"/>
      <c r="E53" s="42" t="s">
        <v>77</v>
      </c>
      <c r="F53" s="79"/>
      <c r="G53" s="80"/>
      <c r="H53" s="80"/>
      <c r="I53" s="81"/>
    </row>
    <row r="54" spans="2:9" s="22" customFormat="1" ht="34.950000000000003" customHeight="1" x14ac:dyDescent="0.3">
      <c r="B54" s="90" t="s">
        <v>66</v>
      </c>
      <c r="C54" s="90"/>
      <c r="D54" s="82" t="s">
        <v>84</v>
      </c>
      <c r="E54" s="83"/>
      <c r="F54" s="83"/>
      <c r="G54" s="83"/>
      <c r="H54" s="83"/>
      <c r="I54" s="84"/>
    </row>
    <row r="55" spans="2:9" s="22" customFormat="1" ht="45" customHeight="1" x14ac:dyDescent="0.3">
      <c r="B55" s="89" t="s">
        <v>76</v>
      </c>
      <c r="C55" s="89"/>
      <c r="D55" s="85" t="s">
        <v>193</v>
      </c>
      <c r="E55" s="86"/>
      <c r="F55" s="86"/>
      <c r="G55" s="86"/>
      <c r="H55" s="86"/>
      <c r="I55" s="87"/>
    </row>
    <row r="56" spans="2:9" s="29" customFormat="1" ht="49.5" customHeight="1" x14ac:dyDescent="0.2">
      <c r="B56" s="89" t="s">
        <v>199</v>
      </c>
      <c r="C56" s="89"/>
      <c r="D56" s="77" t="s">
        <v>193</v>
      </c>
      <c r="E56" s="78"/>
      <c r="F56" s="78"/>
      <c r="G56" s="78"/>
      <c r="H56" s="78"/>
      <c r="I56" s="88"/>
    </row>
    <row r="57" spans="2:9" s="16" customFormat="1" ht="49.5" customHeight="1" x14ac:dyDescent="0.25">
      <c r="B57" s="76" t="s">
        <v>197</v>
      </c>
      <c r="C57" s="76"/>
      <c r="D57" s="76"/>
      <c r="E57" s="76"/>
      <c r="F57" s="30"/>
      <c r="G57" s="30"/>
    </row>
  </sheetData>
  <sheetProtection algorithmName="SHA-512" hashValue="6LRJzCulPtJw9RKevCR8mzU8Iw1s5nWsX7eXcVGWFhijtjhhlhdFXGPoxf0/TGdfGYVTDaQbUDYwCCYYVtoxMA==" saltValue="IDT8KS37b8dioOq7L5eH6w==" spinCount="100000" sheet="1" objects="1" scenarios="1" sort="0"/>
  <dataConsolidate/>
  <mergeCells count="60">
    <mergeCell ref="B1:F10"/>
    <mergeCell ref="H4:I4"/>
    <mergeCell ref="G5:I5"/>
    <mergeCell ref="G1:I1"/>
    <mergeCell ref="H2:I2"/>
    <mergeCell ref="H3:I3"/>
    <mergeCell ref="G6:G8"/>
    <mergeCell ref="H6:I8"/>
    <mergeCell ref="H10:I10"/>
    <mergeCell ref="H9:I9"/>
    <mergeCell ref="B48:C49"/>
    <mergeCell ref="D42:I43"/>
    <mergeCell ref="B42:C43"/>
    <mergeCell ref="B33:I33"/>
    <mergeCell ref="B23:B26"/>
    <mergeCell ref="B32:I32"/>
    <mergeCell ref="B36:I36"/>
    <mergeCell ref="B40:C41"/>
    <mergeCell ref="D40:I41"/>
    <mergeCell ref="D38:I39"/>
    <mergeCell ref="B34:C35"/>
    <mergeCell ref="B38:C39"/>
    <mergeCell ref="B37:I37"/>
    <mergeCell ref="F34:G35"/>
    <mergeCell ref="B57:E57"/>
    <mergeCell ref="C53:D53"/>
    <mergeCell ref="F53:I53"/>
    <mergeCell ref="D54:I54"/>
    <mergeCell ref="D55:I55"/>
    <mergeCell ref="D56:I56"/>
    <mergeCell ref="B56:C56"/>
    <mergeCell ref="B55:C55"/>
    <mergeCell ref="B54:C54"/>
    <mergeCell ref="B52:I52"/>
    <mergeCell ref="E22:I22"/>
    <mergeCell ref="H34:I35"/>
    <mergeCell ref="G19:I19"/>
    <mergeCell ref="D34:E35"/>
    <mergeCell ref="D31:I31"/>
    <mergeCell ref="B50:C51"/>
    <mergeCell ref="B21:I21"/>
    <mergeCell ref="B29:I29"/>
    <mergeCell ref="C22:D22"/>
    <mergeCell ref="D50:I51"/>
    <mergeCell ref="D44:I45"/>
    <mergeCell ref="D48:I49"/>
    <mergeCell ref="B44:C45"/>
    <mergeCell ref="B46:C47"/>
    <mergeCell ref="D46:I47"/>
    <mergeCell ref="C17:E17"/>
    <mergeCell ref="C18:E18"/>
    <mergeCell ref="B12:I12"/>
    <mergeCell ref="B16:I16"/>
    <mergeCell ref="G17:I17"/>
    <mergeCell ref="G18:I18"/>
    <mergeCell ref="G13:I13"/>
    <mergeCell ref="G14:I14"/>
    <mergeCell ref="C13:E13"/>
    <mergeCell ref="C14:E14"/>
    <mergeCell ref="G15:I15"/>
  </mergeCells>
  <dataValidations count="6">
    <dataValidation type="list" allowBlank="1" showInputMessage="1" showErrorMessage="1" sqref="C22:D22" xr:uid="{00000000-0002-0000-0000-000000000000}">
      <formula1>"LUMINÁRIA LED"</formula1>
    </dataValidation>
    <dataValidation type="list" allowBlank="1" showInputMessage="1" showErrorMessage="1" sqref="C19" xr:uid="{00000000-0002-0000-0000-000001000000}">
      <formula1>"V1,V2,V3,V4,V5,OUTROS"</formula1>
    </dataValidation>
    <dataValidation type="list" allowBlank="1" showInputMessage="1" showErrorMessage="1" sqref="E19" xr:uid="{00000000-0002-0000-0000-000002000000}">
      <formula1>"P1,P2,P3,P4,OUTROS"</formula1>
    </dataValidation>
    <dataValidation type="list" allowBlank="1" showInputMessage="1" showErrorMessage="1" sqref="C15" xr:uid="{147FC319-AF42-4970-BA8C-C5D77E58E04A}">
      <formula1>"SIM,NÃO"</formula1>
    </dataValidation>
    <dataValidation type="list" allowBlank="1" showInputMessage="1" showErrorMessage="1" sqref="E15" xr:uid="{93DA09C8-A79B-4923-B9CE-F17B2B849AE7}">
      <formula1>"SUDECAP,URBEL,OBRA PARTICULAR,OUTROS"</formula1>
    </dataValidation>
    <dataValidation type="list" allowBlank="1" showInputMessage="1" showErrorMessage="1" sqref="C53" xr:uid="{E71638DB-B014-456C-99A2-07256E0A1F7C}">
      <formula1>"APROVADO,REPROVADO"</formula1>
    </dataValidation>
  </dataValidations>
  <pageMargins left="0.11811023622047245" right="0.11811023622047245" top="0.11811023622047245" bottom="0.11811023622047245" header="0" footer="0"/>
  <pageSetup paperSize="9"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182880</xdr:colOff>
                    <xdr:row>33</xdr:row>
                    <xdr:rowOff>297180</xdr:rowOff>
                  </from>
                  <to>
                    <xdr:col>2</xdr:col>
                    <xdr:colOff>563880</xdr:colOff>
                    <xdr:row>34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838200</xdr:colOff>
                    <xdr:row>33</xdr:row>
                    <xdr:rowOff>297180</xdr:rowOff>
                  </from>
                  <to>
                    <xdr:col>2</xdr:col>
                    <xdr:colOff>1203960</xdr:colOff>
                    <xdr:row>34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198120</xdr:colOff>
                    <xdr:row>33</xdr:row>
                    <xdr:rowOff>106680</xdr:rowOff>
                  </from>
                  <to>
                    <xdr:col>4</xdr:col>
                    <xdr:colOff>708660</xdr:colOff>
                    <xdr:row>33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822960</xdr:colOff>
                    <xdr:row>33</xdr:row>
                    <xdr:rowOff>106680</xdr:rowOff>
                  </from>
                  <to>
                    <xdr:col>4</xdr:col>
                    <xdr:colOff>1295400</xdr:colOff>
                    <xdr:row>33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6</xdr:col>
                    <xdr:colOff>99060</xdr:colOff>
                    <xdr:row>33</xdr:row>
                    <xdr:rowOff>106680</xdr:rowOff>
                  </from>
                  <to>
                    <xdr:col>6</xdr:col>
                    <xdr:colOff>845820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6</xdr:col>
                    <xdr:colOff>571500</xdr:colOff>
                    <xdr:row>33</xdr:row>
                    <xdr:rowOff>106680</xdr:rowOff>
                  </from>
                  <to>
                    <xdr:col>6</xdr:col>
                    <xdr:colOff>1226820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2446020</xdr:colOff>
                    <xdr:row>37</xdr:row>
                    <xdr:rowOff>297180</xdr:rowOff>
                  </from>
                  <to>
                    <xdr:col>2</xdr:col>
                    <xdr:colOff>800100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2</xdr:col>
                    <xdr:colOff>975360</xdr:colOff>
                    <xdr:row>37</xdr:row>
                    <xdr:rowOff>381000</xdr:rowOff>
                  </from>
                  <to>
                    <xdr:col>2</xdr:col>
                    <xdr:colOff>1821180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</xdr:col>
                    <xdr:colOff>2461260</xdr:colOff>
                    <xdr:row>43</xdr:row>
                    <xdr:rowOff>381000</xdr:rowOff>
                  </from>
                  <to>
                    <xdr:col>2</xdr:col>
                    <xdr:colOff>594360</xdr:colOff>
                    <xdr:row>44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</xdr:col>
                    <xdr:colOff>2461260</xdr:colOff>
                    <xdr:row>47</xdr:row>
                    <xdr:rowOff>365760</xdr:rowOff>
                  </from>
                  <to>
                    <xdr:col>2</xdr:col>
                    <xdr:colOff>708660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2</xdr:col>
                    <xdr:colOff>998220</xdr:colOff>
                    <xdr:row>47</xdr:row>
                    <xdr:rowOff>373380</xdr:rowOff>
                  </from>
                  <to>
                    <xdr:col>2</xdr:col>
                    <xdr:colOff>1821180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411480</xdr:rowOff>
                  </from>
                  <to>
                    <xdr:col>4</xdr:col>
                    <xdr:colOff>685800</xdr:colOff>
                    <xdr:row>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4</xdr:col>
                    <xdr:colOff>822960</xdr:colOff>
                    <xdr:row>33</xdr:row>
                    <xdr:rowOff>396240</xdr:rowOff>
                  </from>
                  <to>
                    <xdr:col>4</xdr:col>
                    <xdr:colOff>1287780</xdr:colOff>
                    <xdr:row>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2</xdr:col>
                    <xdr:colOff>1013460</xdr:colOff>
                    <xdr:row>43</xdr:row>
                    <xdr:rowOff>388620</xdr:rowOff>
                  </from>
                  <to>
                    <xdr:col>2</xdr:col>
                    <xdr:colOff>1943100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8</xdr:col>
                    <xdr:colOff>7620</xdr:colOff>
                    <xdr:row>19</xdr:row>
                    <xdr:rowOff>160020</xdr:rowOff>
                  </from>
                  <to>
                    <xdr:col>8</xdr:col>
                    <xdr:colOff>266700</xdr:colOff>
                    <xdr:row>19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8</xdr:col>
                    <xdr:colOff>502920</xdr:colOff>
                    <xdr:row>19</xdr:row>
                    <xdr:rowOff>160020</xdr:rowOff>
                  </from>
                  <to>
                    <xdr:col>8</xdr:col>
                    <xdr:colOff>754380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</xdr:col>
                    <xdr:colOff>2461260</xdr:colOff>
                    <xdr:row>39</xdr:row>
                    <xdr:rowOff>388620</xdr:rowOff>
                  </from>
                  <to>
                    <xdr:col>2</xdr:col>
                    <xdr:colOff>716280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2</xdr:col>
                    <xdr:colOff>975360</xdr:colOff>
                    <xdr:row>39</xdr:row>
                    <xdr:rowOff>335280</xdr:rowOff>
                  </from>
                  <to>
                    <xdr:col>2</xdr:col>
                    <xdr:colOff>1775460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8</xdr:col>
                    <xdr:colOff>792480</xdr:colOff>
                    <xdr:row>33</xdr:row>
                    <xdr:rowOff>251460</xdr:rowOff>
                  </from>
                  <to>
                    <xdr:col>8</xdr:col>
                    <xdr:colOff>1546860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8</xdr:col>
                    <xdr:colOff>1196340</xdr:colOff>
                    <xdr:row>33</xdr:row>
                    <xdr:rowOff>251460</xdr:rowOff>
                  </from>
                  <to>
                    <xdr:col>9</xdr:col>
                    <xdr:colOff>182880</xdr:colOff>
                    <xdr:row>34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6</xdr:col>
                    <xdr:colOff>91440</xdr:colOff>
                    <xdr:row>33</xdr:row>
                    <xdr:rowOff>403860</xdr:rowOff>
                  </from>
                  <to>
                    <xdr:col>6</xdr:col>
                    <xdr:colOff>845820</xdr:colOff>
                    <xdr:row>34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6</xdr:col>
                    <xdr:colOff>563880</xdr:colOff>
                    <xdr:row>34</xdr:row>
                    <xdr:rowOff>15240</xdr:rowOff>
                  </from>
                  <to>
                    <xdr:col>6</xdr:col>
                    <xdr:colOff>1226820</xdr:colOff>
                    <xdr:row>34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>
                  <from>
                    <xdr:col>1</xdr:col>
                    <xdr:colOff>2461260</xdr:colOff>
                    <xdr:row>41</xdr:row>
                    <xdr:rowOff>373380</xdr:rowOff>
                  </from>
                  <to>
                    <xdr:col>2</xdr:col>
                    <xdr:colOff>716280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2</xdr:col>
                    <xdr:colOff>990600</xdr:colOff>
                    <xdr:row>41</xdr:row>
                    <xdr:rowOff>373380</xdr:rowOff>
                  </from>
                  <to>
                    <xdr:col>2</xdr:col>
                    <xdr:colOff>1813560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>
                  <from>
                    <xdr:col>1</xdr:col>
                    <xdr:colOff>2461260</xdr:colOff>
                    <xdr:row>45</xdr:row>
                    <xdr:rowOff>381000</xdr:rowOff>
                  </from>
                  <to>
                    <xdr:col>2</xdr:col>
                    <xdr:colOff>609600</xdr:colOff>
                    <xdr:row>46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>
                  <from>
                    <xdr:col>2</xdr:col>
                    <xdr:colOff>1013460</xdr:colOff>
                    <xdr:row>45</xdr:row>
                    <xdr:rowOff>373380</xdr:rowOff>
                  </from>
                  <to>
                    <xdr:col>2</xdr:col>
                    <xdr:colOff>1935480</xdr:colOff>
                    <xdr:row>46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3000000}">
          <x14:formula1>
            <xm:f>Validacao!$B$2:$B$11</xm:f>
          </x14:formula1>
          <xm:sqref>G17</xm:sqref>
        </x14:dataValidation>
        <x14:dataValidation type="list" allowBlank="1" showInputMessage="1" showErrorMessage="1" xr:uid="{00000000-0002-0000-0000-000007000000}">
          <x14:formula1>
            <xm:f>Validacao!$I$2:$I$7</xm:f>
          </x14:formula1>
          <xm:sqref>C27</xm:sqref>
        </x14:dataValidation>
        <x14:dataValidation type="list" allowBlank="1" showInputMessage="1" showErrorMessage="1" xr:uid="{00000000-0002-0000-0000-000004000000}">
          <x14:formula1>
            <xm:f>Validacao!$E$2:$E$5</xm:f>
          </x14:formula1>
          <xm:sqref>E23:E28</xm:sqref>
        </x14:dataValidation>
        <x14:dataValidation type="list" allowBlank="1" showInputMessage="1" showErrorMessage="1" xr:uid="{00000000-0002-0000-0000-000005000000}">
          <x14:formula1>
            <xm:f>Validacao!$C$2:$C$13</xm:f>
          </x14:formula1>
          <xm:sqref>C20</xm:sqref>
        </x14:dataValidation>
        <x14:dataValidation type="list" allowBlank="1" showInputMessage="1" showErrorMessage="1" xr:uid="{00000000-0002-0000-0000-000008000000}">
          <x14:formula1>
            <xm:f>Validacao!$K$2:$K$36</xm:f>
          </x14:formula1>
          <xm:sqref>C28</xm:sqref>
        </x14:dataValidation>
        <x14:dataValidation type="list" allowBlank="1" showInputMessage="1" showErrorMessage="1" xr:uid="{F2E92FB4-FA30-4943-B7A9-4DBE37F7679A}">
          <x14:formula1>
            <xm:f>Validacao!$G$2:$G$70</xm:f>
          </x14:formula1>
          <xm:sqref>C23:C26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0"/>
  <sheetViews>
    <sheetView showGridLines="0" topLeftCell="J16" zoomScaleNormal="100" workbookViewId="0">
      <selection activeCell="K2" sqref="K2"/>
    </sheetView>
  </sheetViews>
  <sheetFormatPr defaultColWidth="8.88671875" defaultRowHeight="13.8" x14ac:dyDescent="0.3"/>
  <cols>
    <col min="1" max="1" width="4" style="8" customWidth="1"/>
    <col min="2" max="2" width="11.109375" style="8" customWidth="1"/>
    <col min="3" max="3" width="22.6640625" style="8" bestFit="1" customWidth="1"/>
    <col min="4" max="4" width="35.6640625" style="8" bestFit="1" customWidth="1"/>
    <col min="5" max="5" width="12.109375" style="8" bestFit="1" customWidth="1"/>
    <col min="6" max="6" width="39.6640625" style="13" customWidth="1"/>
    <col min="7" max="7" width="49.44140625" style="13" customWidth="1"/>
    <col min="8" max="8" width="42.44140625" style="8" customWidth="1"/>
    <col min="9" max="9" width="53.6640625" style="8" customWidth="1"/>
    <col min="10" max="10" width="38.6640625" style="12" bestFit="1" customWidth="1"/>
    <col min="11" max="11" width="46" style="12" bestFit="1" customWidth="1"/>
    <col min="12" max="16384" width="8.88671875" style="8"/>
  </cols>
  <sheetData>
    <row r="1" spans="2:11" s="4" customFormat="1" ht="27.6" x14ac:dyDescent="0.3">
      <c r="B1" s="2" t="s">
        <v>4</v>
      </c>
      <c r="C1" s="2" t="s">
        <v>6</v>
      </c>
      <c r="D1" s="2" t="s">
        <v>17</v>
      </c>
      <c r="E1" s="2" t="s">
        <v>51</v>
      </c>
      <c r="F1" s="2" t="s">
        <v>63</v>
      </c>
      <c r="G1" s="15" t="s">
        <v>185</v>
      </c>
      <c r="H1" s="3" t="s">
        <v>62</v>
      </c>
      <c r="I1" s="15" t="s">
        <v>186</v>
      </c>
      <c r="J1" s="2" t="s">
        <v>60</v>
      </c>
      <c r="K1" s="15" t="s">
        <v>187</v>
      </c>
    </row>
    <row r="2" spans="2:11" x14ac:dyDescent="0.3">
      <c r="B2" s="5" t="s">
        <v>41</v>
      </c>
      <c r="C2" s="6" t="s">
        <v>9</v>
      </c>
      <c r="D2" s="7" t="s">
        <v>19</v>
      </c>
      <c r="E2" s="7" t="s">
        <v>52</v>
      </c>
      <c r="F2" s="14" t="s">
        <v>87</v>
      </c>
      <c r="G2" s="14" t="str">
        <f>CONCATENATE(F2," - ",$E$2)</f>
        <v>BRP230 LED30 NW 18W DMLN P7 0-10 SRG12KA - PHILIPS</v>
      </c>
      <c r="H2" s="7" t="s">
        <v>148</v>
      </c>
      <c r="I2" s="7" t="str">
        <f>CONCATENATE(H2," - ",$E$3)</f>
        <v>MERAK SYF TOPO DE POSTE 45W 4000K SIMETRICA - TECNOWATT</v>
      </c>
      <c r="J2" s="1" t="s">
        <v>102</v>
      </c>
      <c r="K2" s="1" t="str">
        <f>CONCATENATE(J2," - ",$E$2)</f>
        <v>BVP431 LED68/NW 220~240V 50W SWB GM - PHILIPS</v>
      </c>
    </row>
    <row r="3" spans="2:11" x14ac:dyDescent="0.3">
      <c r="B3" s="5" t="s">
        <v>42</v>
      </c>
      <c r="C3" s="6" t="s">
        <v>10</v>
      </c>
      <c r="D3" s="7" t="s">
        <v>20</v>
      </c>
      <c r="E3" s="7" t="s">
        <v>53</v>
      </c>
      <c r="F3" s="14" t="s">
        <v>88</v>
      </c>
      <c r="G3" s="14" t="str">
        <f t="shared" ref="G3:G16" si="0">CONCATENATE(F3," - ",$E$2)</f>
        <v>BRP481 LED51 NW 27W DML P7 0-10 - PHILIPS</v>
      </c>
      <c r="H3" s="8" t="s">
        <v>149</v>
      </c>
      <c r="I3" s="7" t="str">
        <f t="shared" ref="I3:I7" si="1">CONCATENATE(H3," - ",$E$3)</f>
        <v>MERAK SYF TOPO DE POSTE 54W 4000K SIMETRICA - TECNOWATT</v>
      </c>
      <c r="J3" s="1" t="s">
        <v>103</v>
      </c>
      <c r="K3" s="1" t="str">
        <f t="shared" ref="K3:K6" si="2">CONCATENATE(J3," - ",$E$2)</f>
        <v>BVP431 LED92/NW 220~240V 70W SWB GM - PHILIPS</v>
      </c>
    </row>
    <row r="4" spans="2:11" x14ac:dyDescent="0.3">
      <c r="B4" s="5" t="s">
        <v>43</v>
      </c>
      <c r="C4" s="6" t="s">
        <v>14</v>
      </c>
      <c r="D4" s="7" t="s">
        <v>21</v>
      </c>
      <c r="E4" s="6" t="s">
        <v>86</v>
      </c>
      <c r="F4" s="14" t="s">
        <v>89</v>
      </c>
      <c r="G4" s="14" t="str">
        <f t="shared" si="0"/>
        <v>BRP481 LED60 NW 33W DML P7 0-10 - PHILIPS</v>
      </c>
      <c r="H4" s="7" t="s">
        <v>150</v>
      </c>
      <c r="I4" s="7" t="str">
        <f t="shared" si="1"/>
        <v>MERAK SYF TOPO DE POSTE 70W 4000K SIMETRICA - TECNOWATT</v>
      </c>
      <c r="J4" s="1" t="s">
        <v>104</v>
      </c>
      <c r="K4" s="1" t="str">
        <f t="shared" si="2"/>
        <v>BVP431 LED136/NW 220~240V 100W SWB GM - PHILIPS</v>
      </c>
    </row>
    <row r="5" spans="2:11" x14ac:dyDescent="0.3">
      <c r="B5" s="5" t="s">
        <v>44</v>
      </c>
      <c r="C5" s="6" t="s">
        <v>15</v>
      </c>
      <c r="D5" s="7" t="s">
        <v>22</v>
      </c>
      <c r="E5" s="7"/>
      <c r="F5" s="14" t="s">
        <v>90</v>
      </c>
      <c r="G5" s="14" t="str">
        <f t="shared" si="0"/>
        <v>BRP481 LED73 NW 41W DML P7 0-10 - PHILIPS</v>
      </c>
      <c r="H5" s="7" t="s">
        <v>151</v>
      </c>
      <c r="I5" s="7" t="str">
        <f t="shared" si="1"/>
        <v>MERAK SYF TOPO DE POSTE 100W 4000K SIMETRICA - TECNOWATT</v>
      </c>
      <c r="J5" s="1" t="s">
        <v>105</v>
      </c>
      <c r="K5" s="1" t="str">
        <f t="shared" si="2"/>
        <v>BVP432 LED206/NW 220~240V 150W SWB GM - PHILIPS</v>
      </c>
    </row>
    <row r="6" spans="2:11" x14ac:dyDescent="0.3">
      <c r="B6" s="5" t="s">
        <v>45</v>
      </c>
      <c r="C6" s="6" t="s">
        <v>57</v>
      </c>
      <c r="D6" s="7" t="s">
        <v>23</v>
      </c>
      <c r="E6" s="7"/>
      <c r="F6" s="14" t="s">
        <v>91</v>
      </c>
      <c r="G6" s="14" t="str">
        <f t="shared" si="0"/>
        <v>BRP481 LED85 NW 48W DML P7 0-10 - PHILIPS</v>
      </c>
      <c r="H6" s="7" t="s">
        <v>152</v>
      </c>
      <c r="I6" s="7" t="str">
        <f t="shared" si="1"/>
        <v>MERAK SYF TOPO DE POSTE 70W 3000K SIMETRICA - TECNOWATT</v>
      </c>
      <c r="J6" s="1" t="s">
        <v>106</v>
      </c>
      <c r="K6" s="1" t="str">
        <f t="shared" si="2"/>
        <v>BVP432 LED274/NW 220~240V 200W SWB GM - PHILIPS</v>
      </c>
    </row>
    <row r="7" spans="2:11" x14ac:dyDescent="0.3">
      <c r="B7" s="5" t="s">
        <v>46</v>
      </c>
      <c r="C7" s="6" t="s">
        <v>12</v>
      </c>
      <c r="D7" s="9" t="s">
        <v>24</v>
      </c>
      <c r="E7" s="9" t="s">
        <v>24</v>
      </c>
      <c r="F7" s="14" t="s">
        <v>92</v>
      </c>
      <c r="G7" s="14" t="str">
        <f t="shared" si="0"/>
        <v>BRP482 LED104 NW 56W DML P7 0-10 - PHILIPS</v>
      </c>
      <c r="H7" s="7" t="s">
        <v>153</v>
      </c>
      <c r="I7" s="7" t="str">
        <f t="shared" si="1"/>
        <v>MERAK SYF TOPO DE POSTE 100W 3000K SIMETRICA - TECNOWATT</v>
      </c>
      <c r="J7" s="6" t="s">
        <v>133</v>
      </c>
      <c r="K7" s="1" t="str">
        <f>CONCATENATE(J7," - ",$E$3)</f>
        <v>ESAT PRO FLOOD _50W 4000K 30° - TECNOWATT</v>
      </c>
    </row>
    <row r="8" spans="2:11" x14ac:dyDescent="0.3">
      <c r="B8" s="5" t="s">
        <v>47</v>
      </c>
      <c r="C8" s="6" t="s">
        <v>11</v>
      </c>
      <c r="D8" s="7"/>
      <c r="E8" s="7"/>
      <c r="F8" s="14" t="s">
        <v>93</v>
      </c>
      <c r="G8" s="14" t="str">
        <f t="shared" si="0"/>
        <v>BRP482 LED126 NW 70W DML P7 0-10 - PHILIPS</v>
      </c>
      <c r="H8" s="7"/>
      <c r="I8" s="7"/>
      <c r="J8" s="10" t="s">
        <v>134</v>
      </c>
      <c r="K8" s="1" t="str">
        <f t="shared" ref="K8:K36" si="3">CONCATENATE(J8," - ",$E$3)</f>
        <v>ESAT PRO FLOOD _50W 4000K 60° - TECNOWATT</v>
      </c>
    </row>
    <row r="9" spans="2:11" x14ac:dyDescent="0.3">
      <c r="B9" s="5" t="s">
        <v>48</v>
      </c>
      <c r="C9" s="6" t="s">
        <v>13</v>
      </c>
      <c r="D9" s="7"/>
      <c r="E9" s="7"/>
      <c r="F9" s="14" t="s">
        <v>94</v>
      </c>
      <c r="G9" s="14" t="str">
        <f t="shared" si="0"/>
        <v>BRP482 LED160 NW 92W DML P7 0-10 - PHILIPS</v>
      </c>
      <c r="H9" s="7"/>
      <c r="I9" s="7"/>
      <c r="J9" s="10" t="s">
        <v>135</v>
      </c>
      <c r="K9" s="1" t="str">
        <f t="shared" si="3"/>
        <v>ESAT PRO FLOOD _50W 4000K 90° - TECNOWATT</v>
      </c>
    </row>
    <row r="10" spans="2:11" x14ac:dyDescent="0.3">
      <c r="B10" s="7" t="s">
        <v>49</v>
      </c>
      <c r="C10" s="6" t="s">
        <v>56</v>
      </c>
      <c r="D10" s="7"/>
      <c r="E10" s="7"/>
      <c r="F10" s="14" t="s">
        <v>95</v>
      </c>
      <c r="G10" s="14" t="str">
        <f t="shared" si="0"/>
        <v>BRP482 LED172 NW 100W DML P7 0-10 - PHILIPS</v>
      </c>
      <c r="H10" s="7"/>
      <c r="I10" s="7"/>
      <c r="J10" s="10" t="s">
        <v>133</v>
      </c>
      <c r="K10" s="1" t="str">
        <f t="shared" si="3"/>
        <v>ESAT PRO FLOOD _50W 4000K 30° - TECNOWATT</v>
      </c>
    </row>
    <row r="11" spans="2:11" x14ac:dyDescent="0.3">
      <c r="B11" s="5"/>
      <c r="C11" s="6" t="s">
        <v>16</v>
      </c>
      <c r="D11" s="7"/>
      <c r="E11" s="7"/>
      <c r="F11" s="14" t="s">
        <v>96</v>
      </c>
      <c r="G11" s="14" t="str">
        <f t="shared" si="0"/>
        <v>BRP483 LED202 NW 113W DML P7 0-10 - PHILIPS</v>
      </c>
      <c r="H11" s="7"/>
      <c r="I11" s="7"/>
      <c r="J11" s="10" t="s">
        <v>134</v>
      </c>
      <c r="K11" s="1" t="str">
        <f t="shared" si="3"/>
        <v>ESAT PRO FLOOD _50W 4000K 60° - TECNOWATT</v>
      </c>
    </row>
    <row r="12" spans="2:11" x14ac:dyDescent="0.3">
      <c r="B12" s="7"/>
      <c r="C12" s="11" t="s">
        <v>50</v>
      </c>
      <c r="D12" s="7"/>
      <c r="E12" s="7"/>
      <c r="F12" s="14" t="s">
        <v>97</v>
      </c>
      <c r="G12" s="14" t="str">
        <f t="shared" si="0"/>
        <v>BRP483 LED216 NW 122W DML P7 0-10 - PHILIPS</v>
      </c>
      <c r="H12" s="7"/>
      <c r="I12" s="7"/>
      <c r="J12" s="10" t="s">
        <v>135</v>
      </c>
      <c r="K12" s="1" t="str">
        <f t="shared" si="3"/>
        <v>ESAT PRO FLOOD _50W 4000K 90° - TECNOWATT</v>
      </c>
    </row>
    <row r="13" spans="2:11" x14ac:dyDescent="0.3">
      <c r="B13" s="7"/>
      <c r="C13" s="6" t="s">
        <v>18</v>
      </c>
      <c r="D13" s="7"/>
      <c r="E13" s="7"/>
      <c r="F13" s="14" t="s">
        <v>98</v>
      </c>
      <c r="G13" s="14" t="str">
        <f t="shared" si="0"/>
        <v>BRP483 LED236 NW 136W DML P7 0-10 - PHILIPS</v>
      </c>
      <c r="H13" s="7"/>
      <c r="I13" s="7"/>
      <c r="J13" s="10" t="s">
        <v>136</v>
      </c>
      <c r="K13" s="1" t="str">
        <f t="shared" si="3"/>
        <v>ESAT PRO FLOOD _70W 4000K 30° - TECNOWATT</v>
      </c>
    </row>
    <row r="14" spans="2:11" x14ac:dyDescent="0.3">
      <c r="B14" s="7"/>
      <c r="C14" s="7"/>
      <c r="D14" s="7"/>
      <c r="E14" s="7"/>
      <c r="F14" s="14" t="s">
        <v>99</v>
      </c>
      <c r="G14" s="14" t="str">
        <f t="shared" si="0"/>
        <v>BRP483 LED274 NW 165W DML P7 0-10 - PHILIPS</v>
      </c>
      <c r="H14" s="7"/>
      <c r="I14" s="7"/>
      <c r="J14" s="10" t="s">
        <v>137</v>
      </c>
      <c r="K14" s="1" t="str">
        <f t="shared" si="3"/>
        <v>ESAT PRO FLOOD _70W 4000K 60° - TECNOWATT</v>
      </c>
    </row>
    <row r="15" spans="2:11" x14ac:dyDescent="0.3">
      <c r="B15" s="7"/>
      <c r="C15" s="7"/>
      <c r="D15" s="7"/>
      <c r="E15" s="7"/>
      <c r="F15" s="14" t="s">
        <v>100</v>
      </c>
      <c r="G15" s="14" t="str">
        <f t="shared" si="0"/>
        <v>BRP484 LED307 NW 179W DML P7 0-10 - PHILIPS</v>
      </c>
      <c r="H15" s="7"/>
      <c r="I15" s="7"/>
      <c r="J15" s="10" t="s">
        <v>138</v>
      </c>
      <c r="K15" s="1" t="str">
        <f t="shared" si="3"/>
        <v>ESAT PRO FLOOD _70W 4000K 90° - TECNOWATT</v>
      </c>
    </row>
    <row r="16" spans="2:11" x14ac:dyDescent="0.3">
      <c r="B16" s="7"/>
      <c r="C16" s="7"/>
      <c r="D16" s="7"/>
      <c r="E16" s="7"/>
      <c r="F16" s="6" t="s">
        <v>101</v>
      </c>
      <c r="G16" s="14" t="str">
        <f t="shared" si="0"/>
        <v>BRP486 LED351 NW 195W DML P7 0-10 - PHILIPS</v>
      </c>
      <c r="H16" s="7"/>
      <c r="I16" s="7"/>
      <c r="J16" s="10" t="s">
        <v>136</v>
      </c>
      <c r="K16" s="1" t="str">
        <f t="shared" si="3"/>
        <v>ESAT PRO FLOOD _70W 4000K 30° - TECNOWATT</v>
      </c>
    </row>
    <row r="17" spans="2:11" x14ac:dyDescent="0.3">
      <c r="B17" s="6"/>
      <c r="C17" s="6"/>
      <c r="D17" s="6"/>
      <c r="E17" s="6"/>
      <c r="F17" s="6" t="s">
        <v>107</v>
      </c>
      <c r="G17" s="14" t="str">
        <f>CONCATENATE(F17," - ",$E$4)</f>
        <v>LUMINÁRIA ZEKA I GLASSPOWER 20W 4000K - SONERES</v>
      </c>
      <c r="H17" s="6"/>
      <c r="I17" s="6"/>
      <c r="J17" s="10" t="s">
        <v>137</v>
      </c>
      <c r="K17" s="1" t="str">
        <f t="shared" si="3"/>
        <v>ESAT PRO FLOOD _70W 4000K 60° - TECNOWATT</v>
      </c>
    </row>
    <row r="18" spans="2:11" x14ac:dyDescent="0.3">
      <c r="B18" s="6"/>
      <c r="C18" s="6"/>
      <c r="D18" s="6"/>
      <c r="E18" s="6"/>
      <c r="F18" s="6" t="s">
        <v>108</v>
      </c>
      <c r="G18" s="14" t="str">
        <f t="shared" ref="G18:G42" si="4">CONCATENATE(F18," - ",$E$4)</f>
        <v>LUMINÁRIA ZEKA I GLASSPOWER 30W 4000K - SONERES</v>
      </c>
      <c r="H18" s="6"/>
      <c r="I18" s="6"/>
      <c r="J18" s="10" t="s">
        <v>138</v>
      </c>
      <c r="K18" s="1" t="str">
        <f t="shared" si="3"/>
        <v>ESAT PRO FLOOD _70W 4000K 90° - TECNOWATT</v>
      </c>
    </row>
    <row r="19" spans="2:11" x14ac:dyDescent="0.3">
      <c r="B19" s="6"/>
      <c r="C19" s="6"/>
      <c r="D19" s="6"/>
      <c r="E19" s="6"/>
      <c r="F19" s="6" t="s">
        <v>109</v>
      </c>
      <c r="G19" s="14" t="str">
        <f t="shared" si="4"/>
        <v>LUMINÁRIA ZEKA I GLASSPOWER 40W 4000K - SONERES</v>
      </c>
      <c r="H19" s="6"/>
      <c r="I19" s="6"/>
      <c r="J19" s="10" t="s">
        <v>139</v>
      </c>
      <c r="K19" s="1" t="str">
        <f t="shared" si="3"/>
        <v>ESAT PRO FLOOD _100W 4000K 30° - TECNOWATT</v>
      </c>
    </row>
    <row r="20" spans="2:11" x14ac:dyDescent="0.3">
      <c r="B20" s="6"/>
      <c r="C20" s="6"/>
      <c r="D20" s="6"/>
      <c r="E20" s="6"/>
      <c r="F20" s="6" t="s">
        <v>110</v>
      </c>
      <c r="G20" s="14" t="str">
        <f t="shared" si="4"/>
        <v>LUMINÁRIA ZEKA I GLASSPOWER 50W 4000K - SONERES</v>
      </c>
      <c r="H20" s="6"/>
      <c r="I20" s="6"/>
      <c r="J20" s="10" t="s">
        <v>140</v>
      </c>
      <c r="K20" s="1" t="str">
        <f t="shared" si="3"/>
        <v>ESAT PRO FLOOD _100W 4000K 60° - TECNOWATT</v>
      </c>
    </row>
    <row r="21" spans="2:11" x14ac:dyDescent="0.3">
      <c r="B21" s="6"/>
      <c r="C21" s="6"/>
      <c r="D21" s="6"/>
      <c r="E21" s="6"/>
      <c r="F21" s="6" t="s">
        <v>111</v>
      </c>
      <c r="G21" s="14" t="str">
        <f t="shared" si="4"/>
        <v>LUMINÁRIA ZEKA I GLASSPOWER 60W 4000K - SONERES</v>
      </c>
      <c r="H21" s="6"/>
      <c r="I21" s="6"/>
      <c r="J21" s="10" t="s">
        <v>141</v>
      </c>
      <c r="K21" s="1" t="str">
        <f t="shared" si="3"/>
        <v>ESAT PRO FLOOD _100W 4000K 90° - TECNOWATT</v>
      </c>
    </row>
    <row r="22" spans="2:11" x14ac:dyDescent="0.3">
      <c r="B22" s="6"/>
      <c r="C22" s="6"/>
      <c r="D22" s="6"/>
      <c r="E22" s="6"/>
      <c r="F22" s="6" t="s">
        <v>112</v>
      </c>
      <c r="G22" s="14" t="str">
        <f t="shared" si="4"/>
        <v>LUMINÁRIA ZEKA I GLASSPOWER 70W 4000K - SONERES</v>
      </c>
      <c r="H22" s="6"/>
      <c r="I22" s="6"/>
      <c r="J22" s="10" t="s">
        <v>139</v>
      </c>
      <c r="K22" s="1" t="str">
        <f t="shared" si="3"/>
        <v>ESAT PRO FLOOD _100W 4000K 30° - TECNOWATT</v>
      </c>
    </row>
    <row r="23" spans="2:11" x14ac:dyDescent="0.3">
      <c r="B23" s="6"/>
      <c r="C23" s="6"/>
      <c r="D23" s="6"/>
      <c r="E23" s="6"/>
      <c r="F23" s="6" t="s">
        <v>113</v>
      </c>
      <c r="G23" s="14" t="str">
        <f t="shared" si="4"/>
        <v>LUMINÁRIA ZEKA I GLASSPOWER 80W 4000K  - SONERES</v>
      </c>
      <c r="H23" s="6"/>
      <c r="I23" s="6"/>
      <c r="J23" s="10" t="s">
        <v>140</v>
      </c>
      <c r="K23" s="1" t="str">
        <f t="shared" si="3"/>
        <v>ESAT PRO FLOOD _100W 4000K 60° - TECNOWATT</v>
      </c>
    </row>
    <row r="24" spans="2:11" x14ac:dyDescent="0.3">
      <c r="B24" s="6"/>
      <c r="C24" s="6"/>
      <c r="D24" s="6"/>
      <c r="E24" s="6"/>
      <c r="F24" s="6" t="s">
        <v>114</v>
      </c>
      <c r="G24" s="14" t="str">
        <f t="shared" si="4"/>
        <v>LUMINÁRIA ZEKA II GLASSPOWER 90W 4000K  - SONERES</v>
      </c>
      <c r="H24" s="6"/>
      <c r="I24" s="6"/>
      <c r="J24" s="10" t="s">
        <v>141</v>
      </c>
      <c r="K24" s="1" t="str">
        <f t="shared" si="3"/>
        <v>ESAT PRO FLOOD _100W 4000K 90° - TECNOWATT</v>
      </c>
    </row>
    <row r="25" spans="2:11" x14ac:dyDescent="0.3">
      <c r="B25" s="6"/>
      <c r="C25" s="6"/>
      <c r="D25" s="6"/>
      <c r="E25" s="6"/>
      <c r="F25" s="6" t="s">
        <v>115</v>
      </c>
      <c r="G25" s="14" t="str">
        <f t="shared" si="4"/>
        <v>LUMINÁRIA ZEKA II GLASSPOWER 100W 4000K  - SONERES</v>
      </c>
      <c r="H25" s="6"/>
      <c r="I25" s="6"/>
      <c r="J25" s="10" t="s">
        <v>142</v>
      </c>
      <c r="K25" s="1" t="str">
        <f t="shared" si="3"/>
        <v>ESAT PRO FLOOD _150W 4000K 30° - TECNOWATT</v>
      </c>
    </row>
    <row r="26" spans="2:11" x14ac:dyDescent="0.3">
      <c r="B26" s="6"/>
      <c r="C26" s="6"/>
      <c r="D26" s="6"/>
      <c r="E26" s="6"/>
      <c r="F26" s="6" t="s">
        <v>116</v>
      </c>
      <c r="G26" s="14" t="str">
        <f t="shared" si="4"/>
        <v>LUMINÁRIA ZEKA II GLASSPOWER 110W 4000K  - SONERES</v>
      </c>
      <c r="H26" s="6"/>
      <c r="I26" s="6"/>
      <c r="J26" s="10" t="s">
        <v>143</v>
      </c>
      <c r="K26" s="1" t="str">
        <f t="shared" si="3"/>
        <v>ESAT PRO FLOOD _150W 4000K 60° - TECNOWATT</v>
      </c>
    </row>
    <row r="27" spans="2:11" x14ac:dyDescent="0.3">
      <c r="B27" s="6"/>
      <c r="C27" s="6"/>
      <c r="D27" s="6"/>
      <c r="E27" s="6"/>
      <c r="F27" s="6" t="s">
        <v>117</v>
      </c>
      <c r="G27" s="14" t="str">
        <f t="shared" si="4"/>
        <v>LUMINÁRIA ZEKA II GLASSPOWER 120W 4000K  - SONERES</v>
      </c>
      <c r="H27" s="6"/>
      <c r="I27" s="6"/>
      <c r="J27" s="10" t="s">
        <v>144</v>
      </c>
      <c r="K27" s="1" t="str">
        <f t="shared" si="3"/>
        <v>ESAT PRO FLOOD _150W 4000K 90° - TECNOWATT</v>
      </c>
    </row>
    <row r="28" spans="2:11" x14ac:dyDescent="0.3">
      <c r="B28" s="6"/>
      <c r="C28" s="6"/>
      <c r="D28" s="6"/>
      <c r="E28" s="6"/>
      <c r="F28" s="6" t="s">
        <v>118</v>
      </c>
      <c r="G28" s="14" t="str">
        <f t="shared" si="4"/>
        <v>LUMINÁRIA ZEKA II GLASSPOWER 135W 4000K  - SONERES</v>
      </c>
      <c r="H28" s="6"/>
      <c r="I28" s="6"/>
      <c r="J28" s="10" t="s">
        <v>142</v>
      </c>
      <c r="K28" s="1" t="str">
        <f t="shared" si="3"/>
        <v>ESAT PRO FLOOD _150W 4000K 30° - TECNOWATT</v>
      </c>
    </row>
    <row r="29" spans="2:11" x14ac:dyDescent="0.3">
      <c r="B29" s="6"/>
      <c r="C29" s="6"/>
      <c r="D29" s="6"/>
      <c r="E29" s="6"/>
      <c r="F29" s="6" t="s">
        <v>119</v>
      </c>
      <c r="G29" s="14" t="str">
        <f t="shared" si="4"/>
        <v>LUMINÁRIA ZEKA II GLASSPOWER 150W 4000K  - SONERES</v>
      </c>
      <c r="H29" s="6"/>
      <c r="I29" s="6"/>
      <c r="J29" s="10" t="s">
        <v>143</v>
      </c>
      <c r="K29" s="1" t="str">
        <f t="shared" si="3"/>
        <v>ESAT PRO FLOOD _150W 4000K 60° - TECNOWATT</v>
      </c>
    </row>
    <row r="30" spans="2:11" x14ac:dyDescent="0.3">
      <c r="B30" s="6"/>
      <c r="C30" s="6"/>
      <c r="D30" s="6"/>
      <c r="E30" s="6"/>
      <c r="F30" s="6" t="s">
        <v>120</v>
      </c>
      <c r="G30" s="14" t="str">
        <f t="shared" si="4"/>
        <v>VIVA II 90W 4000K   - SONERES</v>
      </c>
      <c r="H30" s="6"/>
      <c r="I30" s="6"/>
      <c r="J30" s="10" t="s">
        <v>144</v>
      </c>
      <c r="K30" s="1" t="str">
        <f t="shared" si="3"/>
        <v>ESAT PRO FLOOD _150W 4000K 90° - TECNOWATT</v>
      </c>
    </row>
    <row r="31" spans="2:11" x14ac:dyDescent="0.3">
      <c r="B31" s="6"/>
      <c r="C31" s="6"/>
      <c r="D31" s="6"/>
      <c r="E31" s="6"/>
      <c r="F31" s="6" t="s">
        <v>121</v>
      </c>
      <c r="G31" s="14" t="str">
        <f t="shared" si="4"/>
        <v>VIVA II 100W 4000K   - SONERES</v>
      </c>
      <c r="H31" s="6"/>
      <c r="I31" s="6"/>
      <c r="J31" s="10" t="s">
        <v>145</v>
      </c>
      <c r="K31" s="1" t="str">
        <f t="shared" si="3"/>
        <v>ESAT PRO FLOOD _200W 4000K 30° - TECNOWATT</v>
      </c>
    </row>
    <row r="32" spans="2:11" x14ac:dyDescent="0.3">
      <c r="B32" s="6"/>
      <c r="C32" s="6"/>
      <c r="D32" s="6"/>
      <c r="E32" s="6"/>
      <c r="F32" s="6" t="s">
        <v>122</v>
      </c>
      <c r="G32" s="14" t="str">
        <f t="shared" si="4"/>
        <v>VIVA II 110W 4000K   - SONERES</v>
      </c>
      <c r="H32" s="6"/>
      <c r="I32" s="6"/>
      <c r="J32" s="10" t="s">
        <v>146</v>
      </c>
      <c r="K32" s="1" t="str">
        <f t="shared" si="3"/>
        <v>ESAT PRO FLOOD _200W 4000K 60° - TECNOWATT</v>
      </c>
    </row>
    <row r="33" spans="2:11" x14ac:dyDescent="0.3">
      <c r="B33" s="6"/>
      <c r="C33" s="6"/>
      <c r="D33" s="6"/>
      <c r="E33" s="6"/>
      <c r="F33" s="6" t="s">
        <v>123</v>
      </c>
      <c r="G33" s="14" t="str">
        <f t="shared" si="4"/>
        <v>VIVA II 120W 4000K   - SONERES</v>
      </c>
      <c r="H33" s="6"/>
      <c r="I33" s="6"/>
      <c r="J33" s="10" t="s">
        <v>147</v>
      </c>
      <c r="K33" s="1" t="str">
        <f t="shared" si="3"/>
        <v>ESAT PRO FLOOD _200W 4000K 90° - TECNOWATT</v>
      </c>
    </row>
    <row r="34" spans="2:11" x14ac:dyDescent="0.3">
      <c r="B34" s="6"/>
      <c r="C34" s="6"/>
      <c r="D34" s="6"/>
      <c r="E34" s="6"/>
      <c r="F34" s="6" t="s">
        <v>124</v>
      </c>
      <c r="G34" s="14" t="str">
        <f t="shared" si="4"/>
        <v>VIVA II 135W 4000K   - SONERES</v>
      </c>
      <c r="H34" s="6"/>
      <c r="I34" s="6"/>
      <c r="J34" s="10" t="s">
        <v>145</v>
      </c>
      <c r="K34" s="1" t="str">
        <f t="shared" si="3"/>
        <v>ESAT PRO FLOOD _200W 4000K 30° - TECNOWATT</v>
      </c>
    </row>
    <row r="35" spans="2:11" x14ac:dyDescent="0.3">
      <c r="B35" s="6"/>
      <c r="C35" s="6"/>
      <c r="D35" s="6"/>
      <c r="E35" s="6"/>
      <c r="F35" s="6" t="s">
        <v>125</v>
      </c>
      <c r="G35" s="14" t="str">
        <f t="shared" si="4"/>
        <v>VIVA II 140W 4000K   - SONERES</v>
      </c>
      <c r="H35" s="6"/>
      <c r="I35" s="6"/>
      <c r="J35" s="10" t="s">
        <v>146</v>
      </c>
      <c r="K35" s="1" t="str">
        <f t="shared" si="3"/>
        <v>ESAT PRO FLOOD _200W 4000K 60° - TECNOWATT</v>
      </c>
    </row>
    <row r="36" spans="2:11" x14ac:dyDescent="0.3">
      <c r="B36" s="6"/>
      <c r="C36" s="6"/>
      <c r="D36" s="6"/>
      <c r="E36" s="6"/>
      <c r="F36" s="6" t="s">
        <v>126</v>
      </c>
      <c r="G36" s="14" t="str">
        <f t="shared" si="4"/>
        <v>VIVA II 150W 4000K   - SONERES</v>
      </c>
      <c r="H36" s="6"/>
      <c r="I36" s="6"/>
      <c r="J36" s="10" t="s">
        <v>147</v>
      </c>
      <c r="K36" s="1" t="str">
        <f t="shared" si="3"/>
        <v>ESAT PRO FLOOD _200W 4000K 90° - TECNOWATT</v>
      </c>
    </row>
    <row r="37" spans="2:11" x14ac:dyDescent="0.3">
      <c r="B37" s="6"/>
      <c r="C37" s="6"/>
      <c r="D37" s="6"/>
      <c r="E37" s="6"/>
      <c r="F37" s="6" t="s">
        <v>127</v>
      </c>
      <c r="G37" s="14" t="str">
        <f t="shared" si="4"/>
        <v>VIVA II 160W 4000K   - SONERES</v>
      </c>
      <c r="H37" s="6"/>
      <c r="I37" s="6"/>
      <c r="J37" s="10"/>
      <c r="K37" s="10"/>
    </row>
    <row r="38" spans="2:11" x14ac:dyDescent="0.3">
      <c r="B38" s="6"/>
      <c r="C38" s="6"/>
      <c r="D38" s="6"/>
      <c r="E38" s="6"/>
      <c r="F38" s="6" t="s">
        <v>128</v>
      </c>
      <c r="G38" s="14" t="str">
        <f t="shared" si="4"/>
        <v>VIVA III 180W 4000K   - SONERES</v>
      </c>
      <c r="H38" s="6"/>
      <c r="I38" s="6"/>
      <c r="J38" s="10"/>
      <c r="K38" s="10"/>
    </row>
    <row r="39" spans="2:11" x14ac:dyDescent="0.3">
      <c r="B39" s="6"/>
      <c r="C39" s="6"/>
      <c r="D39" s="6"/>
      <c r="E39" s="6"/>
      <c r="F39" s="6" t="s">
        <v>129</v>
      </c>
      <c r="G39" s="14" t="str">
        <f t="shared" si="4"/>
        <v>VIVA III 200W 4000K   - SONERES</v>
      </c>
      <c r="H39" s="6"/>
      <c r="I39" s="6"/>
      <c r="J39" s="10"/>
      <c r="K39" s="10"/>
    </row>
    <row r="40" spans="2:11" x14ac:dyDescent="0.3">
      <c r="B40" s="6"/>
      <c r="C40" s="6"/>
      <c r="D40" s="6"/>
      <c r="E40" s="6"/>
      <c r="F40" s="6" t="s">
        <v>130</v>
      </c>
      <c r="G40" s="14" t="str">
        <f t="shared" si="4"/>
        <v>VIVA III 220W 4000K   - SONERES</v>
      </c>
      <c r="H40" s="6"/>
      <c r="I40" s="6"/>
      <c r="J40" s="10"/>
      <c r="K40" s="10"/>
    </row>
    <row r="41" spans="2:11" x14ac:dyDescent="0.3">
      <c r="B41" s="6"/>
      <c r="C41" s="6"/>
      <c r="D41" s="6"/>
      <c r="E41" s="6"/>
      <c r="F41" s="6" t="s">
        <v>131</v>
      </c>
      <c r="G41" s="14" t="str">
        <f t="shared" si="4"/>
        <v>VIVA III 250W 4000K   - SONERES</v>
      </c>
      <c r="H41" s="6"/>
      <c r="I41" s="6"/>
      <c r="J41" s="10"/>
      <c r="K41" s="10"/>
    </row>
    <row r="42" spans="2:11" x14ac:dyDescent="0.3">
      <c r="B42" s="6"/>
      <c r="C42" s="6"/>
      <c r="D42" s="6"/>
      <c r="E42" s="6"/>
      <c r="F42" s="6" t="s">
        <v>132</v>
      </c>
      <c r="G42" s="14" t="str">
        <f t="shared" si="4"/>
        <v>VIVA III 270W 4000K    - SONERES</v>
      </c>
      <c r="H42" s="6"/>
      <c r="I42" s="6"/>
      <c r="J42" s="10"/>
      <c r="K42" s="10"/>
    </row>
    <row r="43" spans="2:11" x14ac:dyDescent="0.3">
      <c r="B43" s="6"/>
      <c r="C43" s="6"/>
      <c r="D43" s="6"/>
      <c r="E43" s="6"/>
      <c r="F43" s="6" t="s">
        <v>154</v>
      </c>
      <c r="G43" s="14" t="str">
        <f>CONCATENATE(F43," - ",$E$3)</f>
        <v>LUMINARIA NATH S PRO 190W 4000K 7 PINOS - TECNOWATT</v>
      </c>
      <c r="H43" s="6"/>
      <c r="I43" s="6"/>
      <c r="J43" s="10"/>
      <c r="K43" s="10"/>
    </row>
    <row r="44" spans="2:11" x14ac:dyDescent="0.3">
      <c r="B44" s="6"/>
      <c r="C44" s="6"/>
      <c r="D44" s="6"/>
      <c r="E44" s="6"/>
      <c r="F44" s="6" t="s">
        <v>155</v>
      </c>
      <c r="G44" s="14" t="str">
        <f t="shared" ref="G44:G70" si="5">CONCATENATE(F44," - ",$E$3)</f>
        <v>LUMINARIA NATH S PRO 205W 4000K 7 PINOS - TECNOWATT</v>
      </c>
      <c r="H44" s="6"/>
      <c r="I44" s="6"/>
      <c r="J44" s="10"/>
      <c r="K44" s="10"/>
    </row>
    <row r="45" spans="2:11" x14ac:dyDescent="0.3">
      <c r="B45" s="6"/>
      <c r="C45" s="6"/>
      <c r="D45" s="6"/>
      <c r="E45" s="6"/>
      <c r="F45" s="6" t="s">
        <v>156</v>
      </c>
      <c r="G45" s="14" t="str">
        <f t="shared" si="5"/>
        <v>LUMINARIA NATH S PRO 225W 4000K 7 PINOS - TECNOWATT</v>
      </c>
      <c r="H45" s="6"/>
      <c r="I45" s="6"/>
      <c r="J45" s="10"/>
      <c r="K45" s="10"/>
    </row>
    <row r="46" spans="2:11" x14ac:dyDescent="0.3">
      <c r="B46" s="6"/>
      <c r="C46" s="6"/>
      <c r="D46" s="6"/>
      <c r="E46" s="6"/>
      <c r="F46" s="6" t="s">
        <v>157</v>
      </c>
      <c r="G46" s="14" t="str">
        <f t="shared" si="5"/>
        <v>ESAT PRO  _80W 4000K STREET - TECNOWATT</v>
      </c>
      <c r="H46" s="6"/>
      <c r="I46" s="6"/>
      <c r="J46" s="10"/>
      <c r="K46" s="10"/>
    </row>
    <row r="47" spans="2:11" x14ac:dyDescent="0.3">
      <c r="B47" s="6"/>
      <c r="C47" s="6"/>
      <c r="D47" s="6"/>
      <c r="E47" s="6"/>
      <c r="F47" s="6" t="s">
        <v>158</v>
      </c>
      <c r="G47" s="14" t="str">
        <f t="shared" si="5"/>
        <v>ESAT PRO  _89W 4000K STREET - TECNOWATT</v>
      </c>
      <c r="H47" s="6"/>
      <c r="I47" s="6"/>
      <c r="J47" s="10"/>
      <c r="K47" s="10"/>
    </row>
    <row r="48" spans="2:11" x14ac:dyDescent="0.3">
      <c r="B48" s="6"/>
      <c r="C48" s="6"/>
      <c r="D48" s="6"/>
      <c r="E48" s="6"/>
      <c r="F48" s="6" t="s">
        <v>159</v>
      </c>
      <c r="G48" s="14" t="str">
        <f t="shared" si="5"/>
        <v>ESAT PRO  100W 4000K STREET - TECNOWATT</v>
      </c>
      <c r="H48" s="6"/>
      <c r="I48" s="6"/>
      <c r="J48" s="10"/>
      <c r="K48" s="10"/>
    </row>
    <row r="49" spans="2:11" x14ac:dyDescent="0.3">
      <c r="B49" s="6"/>
      <c r="C49" s="6"/>
      <c r="D49" s="6"/>
      <c r="E49" s="6"/>
      <c r="F49" s="6" t="s">
        <v>160</v>
      </c>
      <c r="G49" s="14" t="str">
        <f t="shared" si="5"/>
        <v>ESAT PRO  117W 4000K STREET - TECNOWATT</v>
      </c>
      <c r="H49" s="6"/>
      <c r="I49" s="6"/>
      <c r="J49" s="10"/>
      <c r="K49" s="10"/>
    </row>
    <row r="50" spans="2:11" x14ac:dyDescent="0.3">
      <c r="B50" s="6"/>
      <c r="C50" s="6"/>
      <c r="D50" s="6"/>
      <c r="E50" s="6"/>
      <c r="F50" s="6" t="s">
        <v>161</v>
      </c>
      <c r="G50" s="14" t="str">
        <f t="shared" si="5"/>
        <v>ESAT PRO  145W 4000K STREET - TECNOWATT</v>
      </c>
      <c r="H50" s="6"/>
      <c r="I50" s="6"/>
      <c r="J50" s="10"/>
      <c r="K50" s="10"/>
    </row>
    <row r="51" spans="2:11" x14ac:dyDescent="0.3">
      <c r="B51" s="6"/>
      <c r="C51" s="6"/>
      <c r="D51" s="6"/>
      <c r="E51" s="6"/>
      <c r="F51" s="6" t="s">
        <v>162</v>
      </c>
      <c r="G51" s="14" t="str">
        <f t="shared" si="5"/>
        <v>ESAT PRO  152W 4000K STREET - TECNOWATT</v>
      </c>
      <c r="H51" s="6"/>
      <c r="I51" s="6"/>
      <c r="J51" s="10"/>
      <c r="K51" s="10"/>
    </row>
    <row r="52" spans="2:11" x14ac:dyDescent="0.3">
      <c r="B52" s="6"/>
      <c r="C52" s="6"/>
      <c r="D52" s="6"/>
      <c r="E52" s="6"/>
      <c r="F52" s="6" t="s">
        <v>163</v>
      </c>
      <c r="G52" s="14" t="str">
        <f t="shared" si="5"/>
        <v>ESAT PRO  167W 4000K STREET - TECNOWATT</v>
      </c>
      <c r="H52" s="6"/>
      <c r="I52" s="6"/>
      <c r="J52" s="10"/>
      <c r="K52" s="10"/>
    </row>
    <row r="53" spans="2:11" x14ac:dyDescent="0.3">
      <c r="B53" s="6"/>
      <c r="C53" s="6"/>
      <c r="D53" s="6"/>
      <c r="E53" s="6"/>
      <c r="F53" s="6" t="s">
        <v>164</v>
      </c>
      <c r="G53" s="14" t="str">
        <f t="shared" si="5"/>
        <v>ESAT PRO  175W 4000K STREET - TECNOWATT</v>
      </c>
      <c r="H53" s="6"/>
      <c r="I53" s="6"/>
      <c r="J53" s="10"/>
      <c r="K53" s="10"/>
    </row>
    <row r="54" spans="2:11" x14ac:dyDescent="0.3">
      <c r="B54" s="6"/>
      <c r="C54" s="6"/>
      <c r="D54" s="6"/>
      <c r="E54" s="6"/>
      <c r="F54" s="6" t="s">
        <v>165</v>
      </c>
      <c r="G54" s="14" t="str">
        <f t="shared" si="5"/>
        <v>ESAT PRO  192W 4000K STREET - TECNOWATT</v>
      </c>
      <c r="H54" s="6"/>
      <c r="I54" s="6"/>
      <c r="J54" s="10"/>
      <c r="K54" s="10"/>
    </row>
    <row r="55" spans="2:11" x14ac:dyDescent="0.3">
      <c r="B55" s="6"/>
      <c r="C55" s="6"/>
      <c r="D55" s="6"/>
      <c r="E55" s="6"/>
      <c r="F55" s="6" t="s">
        <v>166</v>
      </c>
      <c r="G55" s="14" t="str">
        <f t="shared" si="5"/>
        <v>TAU M _84W 4000K STREET - TECNOWATT</v>
      </c>
      <c r="H55" s="6"/>
      <c r="I55" s="6"/>
      <c r="J55" s="10"/>
      <c r="K55" s="10"/>
    </row>
    <row r="56" spans="2:11" x14ac:dyDescent="0.3">
      <c r="B56" s="6"/>
      <c r="C56" s="6"/>
      <c r="D56" s="6"/>
      <c r="E56" s="6"/>
      <c r="F56" s="6" t="s">
        <v>167</v>
      </c>
      <c r="G56" s="14" t="str">
        <f t="shared" si="5"/>
        <v>TAU M _94W 4000K STREET - TECNOWATT</v>
      </c>
      <c r="H56" s="6"/>
      <c r="I56" s="6"/>
      <c r="J56" s="10"/>
      <c r="K56" s="10"/>
    </row>
    <row r="57" spans="2:11" x14ac:dyDescent="0.3">
      <c r="B57" s="6"/>
      <c r="C57" s="6"/>
      <c r="D57" s="6"/>
      <c r="E57" s="6"/>
      <c r="F57" s="6" t="s">
        <v>168</v>
      </c>
      <c r="G57" s="14" t="str">
        <f t="shared" si="5"/>
        <v>TAU M 106W 4000K STREET - TECNOWATT</v>
      </c>
      <c r="H57" s="6"/>
      <c r="I57" s="6"/>
      <c r="J57" s="10"/>
      <c r="K57" s="10"/>
    </row>
    <row r="58" spans="2:11" x14ac:dyDescent="0.3">
      <c r="B58" s="6"/>
      <c r="C58" s="6"/>
      <c r="D58" s="6"/>
      <c r="E58" s="6"/>
      <c r="F58" s="6" t="s">
        <v>169</v>
      </c>
      <c r="G58" s="14" t="str">
        <f t="shared" si="5"/>
        <v>TAU M 121W 4000K STREET - TECNOWATT</v>
      </c>
      <c r="H58" s="6"/>
      <c r="I58" s="6"/>
      <c r="J58" s="10"/>
      <c r="K58" s="10"/>
    </row>
    <row r="59" spans="2:11" x14ac:dyDescent="0.3">
      <c r="B59" s="6"/>
      <c r="C59" s="6"/>
      <c r="D59" s="6"/>
      <c r="E59" s="6"/>
      <c r="F59" s="6" t="s">
        <v>170</v>
      </c>
      <c r="G59" s="14" t="str">
        <f t="shared" si="5"/>
        <v>TAU M 135W 4000K STREET - TECNOWATT</v>
      </c>
      <c r="H59" s="6"/>
      <c r="I59" s="6"/>
      <c r="J59" s="10"/>
      <c r="K59" s="10"/>
    </row>
    <row r="60" spans="2:11" x14ac:dyDescent="0.3">
      <c r="B60" s="6"/>
      <c r="C60" s="6"/>
      <c r="D60" s="6"/>
      <c r="E60" s="6"/>
      <c r="F60" s="6" t="s">
        <v>171</v>
      </c>
      <c r="G60" s="14" t="str">
        <f t="shared" si="5"/>
        <v>TAU M 153W 4000K STREET - TECNOWATT</v>
      </c>
      <c r="H60" s="6"/>
      <c r="I60" s="6"/>
      <c r="J60" s="10"/>
      <c r="K60" s="10"/>
    </row>
    <row r="61" spans="2:11" x14ac:dyDescent="0.3">
      <c r="B61" s="6"/>
      <c r="C61" s="6"/>
      <c r="D61" s="6"/>
      <c r="E61" s="6"/>
      <c r="F61" s="6" t="s">
        <v>172</v>
      </c>
      <c r="G61" s="14" t="str">
        <f t="shared" si="5"/>
        <v>TAU M 187W 4000K STREET - TECNOWATT</v>
      </c>
      <c r="H61" s="6"/>
      <c r="I61" s="6"/>
      <c r="J61" s="10"/>
      <c r="K61" s="10"/>
    </row>
    <row r="62" spans="2:11" x14ac:dyDescent="0.3">
      <c r="B62" s="6"/>
      <c r="C62" s="6"/>
      <c r="D62" s="6"/>
      <c r="E62" s="6"/>
      <c r="F62" s="6" t="s">
        <v>173</v>
      </c>
      <c r="G62" s="14" t="str">
        <f t="shared" si="5"/>
        <v>TAU M 205W 4000K STREET - TECNOWATT</v>
      </c>
      <c r="H62" s="6"/>
      <c r="I62" s="6"/>
      <c r="J62" s="10"/>
      <c r="K62" s="10"/>
    </row>
    <row r="63" spans="2:11" x14ac:dyDescent="0.3">
      <c r="B63" s="6"/>
      <c r="C63" s="6"/>
      <c r="D63" s="6"/>
      <c r="E63" s="6"/>
      <c r="F63" s="6" t="s">
        <v>174</v>
      </c>
      <c r="G63" s="14" t="str">
        <f t="shared" si="5"/>
        <v>TAU T _22W 4000K STREET - TECNOWATT</v>
      </c>
      <c r="H63" s="6"/>
      <c r="I63" s="6"/>
      <c r="J63" s="10"/>
      <c r="K63" s="10"/>
    </row>
    <row r="64" spans="2:11" x14ac:dyDescent="0.3">
      <c r="B64" s="6"/>
      <c r="C64" s="6"/>
      <c r="D64" s="6"/>
      <c r="E64" s="6"/>
      <c r="F64" s="6" t="s">
        <v>175</v>
      </c>
      <c r="G64" s="14" t="str">
        <f t="shared" si="5"/>
        <v>TAU T _24W 4000K STREET - TECNOWATT</v>
      </c>
      <c r="H64" s="6"/>
      <c r="I64" s="6"/>
      <c r="J64" s="10"/>
      <c r="K64" s="10"/>
    </row>
    <row r="65" spans="2:11" x14ac:dyDescent="0.3">
      <c r="B65" s="6"/>
      <c r="C65" s="6"/>
      <c r="D65" s="6"/>
      <c r="E65" s="6"/>
      <c r="F65" s="6" t="s">
        <v>176</v>
      </c>
      <c r="G65" s="14" t="str">
        <f t="shared" si="5"/>
        <v>TAU T _30W 4000K STREET - TECNOWATT</v>
      </c>
      <c r="H65" s="6"/>
      <c r="I65" s="6"/>
      <c r="J65" s="10"/>
      <c r="K65" s="10"/>
    </row>
    <row r="66" spans="2:11" x14ac:dyDescent="0.3">
      <c r="B66" s="6"/>
      <c r="C66" s="6"/>
      <c r="D66" s="6"/>
      <c r="E66" s="6"/>
      <c r="F66" s="6" t="s">
        <v>177</v>
      </c>
      <c r="G66" s="14" t="str">
        <f t="shared" si="5"/>
        <v>TAU T _36W 4000K STREET - TECNOWATT</v>
      </c>
      <c r="H66" s="6"/>
      <c r="I66" s="6"/>
      <c r="J66" s="10"/>
      <c r="K66" s="10"/>
    </row>
    <row r="67" spans="2:11" x14ac:dyDescent="0.3">
      <c r="B67" s="6"/>
      <c r="C67" s="6"/>
      <c r="D67" s="6"/>
      <c r="E67" s="6"/>
      <c r="F67" s="6" t="s">
        <v>178</v>
      </c>
      <c r="G67" s="14" t="str">
        <f t="shared" si="5"/>
        <v>TAU T _51W 4000K STREET - TECNOWATT</v>
      </c>
      <c r="H67" s="6"/>
      <c r="I67" s="6"/>
      <c r="J67" s="10"/>
      <c r="K67" s="10"/>
    </row>
    <row r="68" spans="2:11" x14ac:dyDescent="0.3">
      <c r="B68" s="6"/>
      <c r="C68" s="6"/>
      <c r="D68" s="6"/>
      <c r="E68" s="6"/>
      <c r="F68" s="6" t="s">
        <v>179</v>
      </c>
      <c r="G68" s="14" t="str">
        <f t="shared" si="5"/>
        <v>TAU T _60W 4000K STREET - TECNOWATT</v>
      </c>
      <c r="H68" s="6"/>
      <c r="I68" s="6"/>
      <c r="J68" s="10"/>
      <c r="K68" s="10"/>
    </row>
    <row r="69" spans="2:11" x14ac:dyDescent="0.3">
      <c r="B69" s="6"/>
      <c r="C69" s="6"/>
      <c r="D69" s="6"/>
      <c r="E69" s="6"/>
      <c r="F69" s="6" t="s">
        <v>180</v>
      </c>
      <c r="G69" s="14" t="str">
        <f t="shared" si="5"/>
        <v>TAU T _68W 4000K STREET - TECNOWATT</v>
      </c>
      <c r="H69" s="6"/>
      <c r="I69" s="6"/>
      <c r="J69" s="10"/>
      <c r="K69" s="10"/>
    </row>
    <row r="70" spans="2:11" x14ac:dyDescent="0.3">
      <c r="B70" s="6"/>
      <c r="C70" s="6"/>
      <c r="D70" s="6"/>
      <c r="E70" s="6"/>
      <c r="F70" s="6" t="s">
        <v>181</v>
      </c>
      <c r="G70" s="14" t="str">
        <f t="shared" si="5"/>
        <v>TAU T _82W 4000K STREET - TECNOWATT</v>
      </c>
      <c r="H70" s="6"/>
      <c r="I70" s="6"/>
      <c r="J70" s="10"/>
      <c r="K70" s="10"/>
    </row>
  </sheetData>
  <sortState xmlns:xlrd2="http://schemas.microsoft.com/office/spreadsheetml/2017/richdata2" ref="C2:C13">
    <sortCondition ref="C2"/>
  </sortState>
  <conditionalFormatting sqref="F2:G5 G2:G70">
    <cfRule type="duplicateValues" dxfId="6" priority="10"/>
  </conditionalFormatting>
  <conditionalFormatting sqref="F7:G8">
    <cfRule type="duplicateValues" dxfId="5" priority="8"/>
  </conditionalFormatting>
  <conditionalFormatting sqref="F9:G15 F6:G6">
    <cfRule type="duplicateValues" dxfId="4" priority="5"/>
  </conditionalFormatting>
  <conditionalFormatting sqref="J3:J6">
    <cfRule type="duplicateValues" dxfId="3" priority="9"/>
  </conditionalFormatting>
  <conditionalFormatting sqref="J2:K2 K2:K36">
    <cfRule type="duplicateValues" dxfId="2" priority="2"/>
    <cfRule type="duplicateValues" dxfId="1" priority="3"/>
  </conditionalFormatting>
  <conditionalFormatting sqref="K3:K3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550a909-6229-480a-823a-7c971628c8cb">
      <UserInfo>
        <DisplayName>Joao Paulo Assis</DisplayName>
        <AccountId>14</AccountId>
        <AccountType/>
      </UserInfo>
      <UserInfo>
        <DisplayName>Rafael Oliveira</DisplayName>
        <AccountId>15</AccountId>
        <AccountType/>
      </UserInfo>
      <UserInfo>
        <DisplayName>Abimael Nunes Silva</DisplayName>
        <AccountId>75</AccountId>
        <AccountType/>
      </UserInfo>
      <UserInfo>
        <DisplayName>Marcelo Mendes</DisplayName>
        <AccountId>103</AccountId>
        <AccountType/>
      </UserInfo>
      <UserInfo>
        <DisplayName>Marcus Silveira</DisplayName>
        <AccountId>54</AccountId>
        <AccountType/>
      </UserInfo>
      <UserInfo>
        <DisplayName>Elaine Queiroz</DisplayName>
        <AccountId>57</AccountId>
        <AccountType/>
      </UserInfo>
      <UserInfo>
        <DisplayName>Mariana Duarte</DisplayName>
        <AccountId>11</AccountId>
        <AccountType/>
      </UserInfo>
      <UserInfo>
        <DisplayName>Nayara Silva</DisplayName>
        <AccountId>157</AccountId>
        <AccountType/>
      </UserInfo>
      <UserInfo>
        <DisplayName>Fabio Silva</DisplayName>
        <AccountId>192</AccountId>
        <AccountType/>
      </UserInfo>
      <UserInfo>
        <DisplayName>Welington Silva</DisplayName>
        <AccountId>257</AccountId>
        <AccountType/>
      </UserInfo>
    </SharedWithUsers>
    <TaxCatchAll xmlns="5550a909-6229-480a-823a-7c971628c8cb" xsi:nil="true"/>
    <lcf76f155ced4ddcb4097134ff3c332f xmlns="0d23dc66-4544-46bb-809c-71e169d4648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EDA13202E7AA468AEF59DAEE2A5D51" ma:contentTypeVersion="18" ma:contentTypeDescription="Crie um novo documento." ma:contentTypeScope="" ma:versionID="bf74f56b4b2db312b146602db5b77d6f">
  <xsd:schema xmlns:xsd="http://www.w3.org/2001/XMLSchema" xmlns:xs="http://www.w3.org/2001/XMLSchema" xmlns:p="http://schemas.microsoft.com/office/2006/metadata/properties" xmlns:ns2="5550a909-6229-480a-823a-7c971628c8cb" xmlns:ns3="0d23dc66-4544-46bb-809c-71e169d46486" targetNamespace="http://schemas.microsoft.com/office/2006/metadata/properties" ma:root="true" ma:fieldsID="24076dbd559873b420efd43e8e26f1e7" ns2:_="" ns3:_="">
    <xsd:import namespace="5550a909-6229-480a-823a-7c971628c8cb"/>
    <xsd:import namespace="0d23dc66-4544-46bb-809c-71e169d46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2:SharedWithDetail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0a909-6229-480a-823a-7c971628c8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01b103-55a8-4cc7-a557-b1166fc97b61}" ma:internalName="TaxCatchAll" ma:showField="CatchAllData" ma:web="5550a909-6229-480a-823a-7c971628c8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3dc66-4544-46bb-809c-71e169d46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6e10e7e-1291-434e-b4ad-a529b68144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C7F869-111A-40B1-80DD-31ACDBC164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ACA7A9-627A-4F03-8088-EF05DCEF96D7}">
  <ds:schemaRefs>
    <ds:schemaRef ds:uri="http://schemas.microsoft.com/office/2006/metadata/properties"/>
    <ds:schemaRef ds:uri="http://schemas.microsoft.com/office/infopath/2007/PartnerControls"/>
    <ds:schemaRef ds:uri="0d23dc66-4544-46bb-809c-71e169d46486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5550a909-6229-480a-823a-7c971628c8cb"/>
  </ds:schemaRefs>
</ds:datastoreItem>
</file>

<file path=customXml/itemProps3.xml><?xml version="1.0" encoding="utf-8"?>
<ds:datastoreItem xmlns:ds="http://schemas.openxmlformats.org/officeDocument/2006/customXml" ds:itemID="{3CAB5476-1738-497D-B729-3431B770AC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Formulario Incorporacao</vt:lpstr>
      <vt:lpstr>Validacao</vt:lpstr>
      <vt:lpstr>'Formulario Incorporacao'!Area_de_impressao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Caetano</dc:creator>
  <cp:lastModifiedBy>Renato Alves Pereira da Silva</cp:lastModifiedBy>
  <cp:revision/>
  <cp:lastPrinted>2023-03-03T12:34:23Z</cp:lastPrinted>
  <dcterms:created xsi:type="dcterms:W3CDTF">2017-10-13T12:04:00Z</dcterms:created>
  <dcterms:modified xsi:type="dcterms:W3CDTF">2024-02-08T20:51:41Z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0x01010012EDA13202E7AA468AEF59DAEE2A5D51</vt:lpwstr>
  </property>
  <property fmtid="{D5CDD505-2E9C-101B-9397-08002B2CF9AE}" pid="3" name="MediaServiceImageTags">
    <vt:lpwstr/>
  </property>
</Properties>
</file>