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elaine.queiroz.BHIP\AppData\Local\Microsoft\Windows\INetCache\Content.Outlook\6YX9FE4O\"/>
    </mc:Choice>
  </mc:AlternateContent>
  <xr:revisionPtr revIDLastSave="0" documentId="13_ncr:1_{EEB54A7D-DB60-40B8-8172-74110F37FA43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Dados tecnicos luminaria" sheetId="1" r:id="rId1"/>
    <sheet name="DE-PARA" sheetId="3" r:id="rId2"/>
  </sheets>
  <externalReferences>
    <externalReference r:id="rId3"/>
  </externalReferences>
  <definedNames>
    <definedName name="_xlnm._FilterDatabase" localSheetId="0" hidden="1">'Dados tecnicos luminaria'!$A$3:$S$24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3" l="1"/>
  <c r="M4" i="1"/>
  <c r="M18" i="1"/>
  <c r="M17" i="1"/>
  <c r="M16" i="1" l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<sst xmlns="http://schemas.openxmlformats.org/spreadsheetml/2006/main" count="341" uniqueCount="101">
  <si>
    <t>SEQ</t>
  </si>
  <si>
    <t>MODELO</t>
  </si>
  <si>
    <t>POTÊNCIA (W)</t>
  </si>
  <si>
    <t>FABRICANTE</t>
  </si>
  <si>
    <t>MODELO DO FORNECEDOR</t>
  </si>
  <si>
    <t>TIPOLOGIA FAMILIA</t>
  </si>
  <si>
    <t>CÓDIGO 
FORNECEDOR</t>
  </si>
  <si>
    <t>CÓDIGO BHIP</t>
  </si>
  <si>
    <t>FLUXO LUMINOSO ÚTIL (lm)</t>
  </si>
  <si>
    <t>IRC</t>
  </si>
  <si>
    <t>ABERTURA ÓTICA</t>
  </si>
  <si>
    <t>GRAU DE PROTEÇÃO
GRUPO ÓTICO</t>
  </si>
  <si>
    <t>DIÂMETRO ENCAIXE</t>
  </si>
  <si>
    <t>TIPO DE TOMADA</t>
  </si>
  <si>
    <t>PHILIPS</t>
  </si>
  <si>
    <t>PÚBLICA</t>
  </si>
  <si>
    <t>4000K</t>
  </si>
  <si>
    <t xml:space="preserve">STREET </t>
  </si>
  <si>
    <t>IP66</t>
  </si>
  <si>
    <t>SIM</t>
  </si>
  <si>
    <t>TOMADA TELEGESTAO NEMA 7 PINOS ANSI C136.41</t>
  </si>
  <si>
    <t>ID</t>
  </si>
  <si>
    <t>N/A</t>
  </si>
  <si>
    <t>SWB</t>
  </si>
  <si>
    <t>PROJETOR</t>
  </si>
  <si>
    <t>P12</t>
  </si>
  <si>
    <t>SIMETRICA DECORATIVA</t>
  </si>
  <si>
    <t>BRP371 A LED70-5S2/NW 60W DME P7/ TILT</t>
  </si>
  <si>
    <t>BRP371 A LED117-5S2/NW 100W DME P7/ TILT</t>
  </si>
  <si>
    <t>BRP481 LED51 NW 27W DML P7 0-10</t>
  </si>
  <si>
    <t>DML</t>
  </si>
  <si>
    <t>BRP481</t>
  </si>
  <si>
    <t>BRP481 LED60 NW 33W DML P7 0-10</t>
  </si>
  <si>
    <t>BRP481 LED73 NW 41W DML P7 0-10</t>
  </si>
  <si>
    <t>BRP481 LED85 NW 48W DML P7 0-10</t>
  </si>
  <si>
    <t>BRP482 LED104 NW 56W DML P7 0-10</t>
  </si>
  <si>
    <t>BRP482</t>
  </si>
  <si>
    <t>BRP482 LED126 NW 70W DML P7 0-10</t>
  </si>
  <si>
    <t>BRP482 LED160 NW 92W DML P7 0-10</t>
  </si>
  <si>
    <t>BRP482 LED172 NW 100W DML P7 0-10</t>
  </si>
  <si>
    <t>BRP483 LED202 NW 113W DML P7 0-10</t>
  </si>
  <si>
    <t>BRP483</t>
  </si>
  <si>
    <t>BRP483 LED216 NW 122W DML P7 0-10</t>
  </si>
  <si>
    <t>BRP483 LED236 NW 136W DML P7 0-10</t>
  </si>
  <si>
    <t>BRP483 LED274 NW 165W DML P7 0-10</t>
  </si>
  <si>
    <t>BVP431 LED68/NW 220~240V 50W SWB GM</t>
  </si>
  <si>
    <t>BVP431</t>
  </si>
  <si>
    <t>BVP431 LED92/NW 220~240V 70W SWB GM</t>
  </si>
  <si>
    <t>BVP431 LED136/NW 220~240V 100W SWB GM</t>
  </si>
  <si>
    <t>BVP432 LED206/NW 220~240V 150W SWB GM</t>
  </si>
  <si>
    <t>BVP432</t>
  </si>
  <si>
    <t>BVP432 LED274/NW 220~240V 200W SWB GM</t>
  </si>
  <si>
    <t>33 À 60 MM</t>
  </si>
  <si>
    <t>BRP484</t>
  </si>
  <si>
    <t>BRP486</t>
  </si>
  <si>
    <t>48 À 60 MM</t>
  </si>
  <si>
    <t>BRP484 LED307 NW 179W DML P7 0-10</t>
  </si>
  <si>
    <t>BRP486 LED351 NW 195W DML P7 0-10</t>
  </si>
  <si>
    <t>IJ</t>
  </si>
  <si>
    <t>BRP230 LED30 NW 18W DMLN P7 0-10 SRG12KA</t>
  </si>
  <si>
    <t>DMLN</t>
  </si>
  <si>
    <t>BRP230</t>
  </si>
  <si>
    <t>33 À 48 MM</t>
  </si>
  <si>
    <t>TBD</t>
  </si>
  <si>
    <t>HOMOLOGADO BHIP</t>
  </si>
  <si>
    <t>EFICIÊNCIA 
LUMINOSA (lm/W)</t>
  </si>
  <si>
    <t>TEMPERATURA 
DE COR (K)</t>
  </si>
  <si>
    <t>NOMECLATURA
ÓPTICA BHIP</t>
  </si>
  <si>
    <t>ÓPTICA 
FORNECEDOR</t>
  </si>
  <si>
    <t>DE</t>
  </si>
  <si>
    <t>PARA</t>
  </si>
  <si>
    <t>12NC</t>
  </si>
  <si>
    <t>Código comercial</t>
  </si>
  <si>
    <t>Potência
(W)</t>
  </si>
  <si>
    <t>Fluxo
(lm)</t>
  </si>
  <si>
    <t>Eficácia Luminosa
(lm/W)</t>
  </si>
  <si>
    <t>PUBLICA</t>
  </si>
  <si>
    <t>BRP220 LED26-5S/NW 22W DME P7 / TILT</t>
  </si>
  <si>
    <t>BRP220 LED45-5S/NW 38W DME P7 / TILT</t>
  </si>
  <si>
    <t>BRP220 LED54-5S/NW 48W DME P7 / TILT</t>
  </si>
  <si>
    <t>BRP371 A LED85-4S2/NW 71W DW1 P7 0-10/TI</t>
  </si>
  <si>
    <t>BRP371 A LED100-4S2/NW 85W DW1 P7 0-10/T</t>
  </si>
  <si>
    <t>BRP392 LED152/NW 117W DM</t>
  </si>
  <si>
    <t>BRP492 LED172/NW 130W DW1</t>
  </si>
  <si>
    <t>BRP492 LED195/NW 150W DW1</t>
  </si>
  <si>
    <t>BRP394 LED211/NW 172W DM</t>
  </si>
  <si>
    <t>BRP492 LED221/NW 170W DW1</t>
  </si>
  <si>
    <t>BRP492 LED273/NW 210W DW1</t>
  </si>
  <si>
    <t>BRP493 LED299/NW 230W DW1</t>
  </si>
  <si>
    <t>BRP493 LED351/NW 270W DW1</t>
  </si>
  <si>
    <t>BVP381 LED65/NW 50W SWB</t>
  </si>
  <si>
    <t>BVP381 LED91/NW 70W SWB</t>
  </si>
  <si>
    <t>BVP381 LED130/NW 100W SWB</t>
  </si>
  <si>
    <t>BVP382 LED195/NW 150W SWB</t>
  </si>
  <si>
    <t>BVP382 LED260/NW 200W SWB</t>
  </si>
  <si>
    <t>IMAGEM LUM</t>
  </si>
  <si>
    <t>Tipologia Luminária</t>
  </si>
  <si>
    <t>Data atualização</t>
  </si>
  <si>
    <t>Versão</t>
  </si>
  <si>
    <t>01</t>
  </si>
  <si>
    <t>LUMINARIAS HOMOLOGADAS SIGNIFY - PHILIPS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</si>
</sst>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0" fillId="0" borderId="0" xfId="0" applyAlignment="1">
      <alignment horizontal="center" wrapText="1"/>
    </xf>
    <xf numFmtId="0" fontId="9" fillId="0" borderId="0" xfId="0" applyFont="1"/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" fontId="12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2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1" fillId="0" borderId="3" xfId="0" applyFont="1" applyBorder="1"/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" fontId="12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1" fontId="1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64" fontId="12" fillId="0" borderId="1" xfId="1" applyNumberFormat="1" applyFont="1" applyFill="1" applyBorder="1" applyAlignment="1">
      <alignment horizontal="center" vertical="center"/>
    </xf>
    <xf numFmtId="164" fontId="12" fillId="0" borderId="6" xfId="1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wrapText="1"/>
    </xf>
    <xf numFmtId="49" fontId="5" fillId="6" borderId="1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3" fontId="6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hidden="1"/>
    </xf>
    <xf numFmtId="3" fontId="3" fillId="0" borderId="1" xfId="1" applyNumberFormat="1" applyFont="1" applyBorder="1" applyAlignment="1" applyProtection="1">
      <alignment horizontal="center" vertical="center" wrapText="1"/>
      <protection hidden="1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3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/>
    </xf>
    <xf numFmtId="0" fontId="0" fillId="0" borderId="0" xfId="0" applyProtection="1"/>
    <xf numFmtId="14" fontId="5" fillId="6" borderId="1" xfId="0" applyNumberFormat="1" applyFont="1" applyFill="1" applyBorder="1" applyAlignment="1" applyProtection="1">
      <alignment wrapText="1"/>
    </xf>
    <xf numFmtId="49" fontId="5" fillId="6" borderId="1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3" fontId="0" fillId="0" borderId="0" xfId="0" applyNumberFormat="1" applyAlignment="1" applyProtection="1">
      <alignment horizontal="center" vertical="center" wrapText="1"/>
    </xf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116541</xdr:colOff>
      <xdr:row>0</xdr:row>
      <xdr:rowOff>179292</xdr:rowOff>
    </xdr:from>
    <xdr:to>
      <xdr:col>2</xdr:col>
      <xdr:colOff>1269067</xdr:colOff>
      <xdr:row>1</xdr:row>
      <xdr:rowOff>753818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41" y="179292"/>
          <a:ext cx="2923055" cy="775974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168088</xdr:colOff>
      <xdr:row>18</xdr:row>
      <xdr:rowOff>83613</xdr:rowOff>
    </xdr:from>
    <xdr:to>
      <xdr:col>1</xdr:col>
      <xdr:colOff>1064558</xdr:colOff>
      <xdr:row>20</xdr:row>
      <xdr:rowOff>181332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E97BD9-7521-4098-A411-A053B432E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29235" y="5283142"/>
          <a:ext cx="896470" cy="590777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21</xdr:row>
      <xdr:rowOff>31573</xdr:rowOff>
    </xdr:from>
    <xdr:to>
      <xdr:col>1</xdr:col>
      <xdr:colOff>1030941</xdr:colOff>
      <xdr:row>22</xdr:row>
      <xdr:rowOff>391377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B6D42E1-59E7-48F4-965E-968CACAB4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18029" y="5970691"/>
          <a:ext cx="874059" cy="796833"/>
        </a:xfrm>
        <a:prstGeom prst="rect">
          <a:avLst/>
        </a:prstGeom>
      </xdr:spPr>
    </xdr:pic>
    <xdr:clientData/>
  </xdr:twoCellAnchor>
  <xdr:twoCellAnchor editAs="oneCell">
    <xdr:from>
      <xdr:col>1</xdr:col>
      <xdr:colOff>67235</xdr:colOff>
      <xdr:row>4</xdr:row>
      <xdr:rowOff>178665</xdr:rowOff>
    </xdr:from>
    <xdr:to>
      <xdr:col>1</xdr:col>
      <xdr:colOff>1064559</xdr:colOff>
      <xdr:row>7</xdr:row>
      <xdr:rowOff>46290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02B0231-6D94-459A-9802-0EF4AD1D9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28382" y="1926783"/>
          <a:ext cx="997324" cy="607214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8</xdr:row>
      <xdr:rowOff>114910</xdr:rowOff>
    </xdr:from>
    <xdr:to>
      <xdr:col>1</xdr:col>
      <xdr:colOff>1098177</xdr:colOff>
      <xdr:row>11</xdr:row>
      <xdr:rowOff>78772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01F9989-C4B0-452C-8872-F1FEBDFAE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2849145"/>
          <a:ext cx="1053353" cy="703450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12</xdr:row>
      <xdr:rowOff>134469</xdr:rowOff>
    </xdr:from>
    <xdr:to>
      <xdr:col>2</xdr:col>
      <xdr:colOff>15033</xdr:colOff>
      <xdr:row>15</xdr:row>
      <xdr:rowOff>40154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17823916-2615-4E01-977F-868CDBBBD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D0D5FF"/>
            </a:clrFrom>
            <a:clrTo>
              <a:srgbClr val="D0D5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3854822"/>
          <a:ext cx="1079591" cy="645273"/>
        </a:xfrm>
        <a:prstGeom prst="rect">
          <a:avLst/>
        </a:prstGeom>
      </xdr:spPr>
    </xdr:pic>
    <xdr:clientData/>
  </xdr:twoCellAnchor>
  <xdr:twoCellAnchor editAs="oneCell">
    <xdr:from>
      <xdr:col>1</xdr:col>
      <xdr:colOff>44824</xdr:colOff>
      <xdr:row>16</xdr:row>
      <xdr:rowOff>100853</xdr:rowOff>
    </xdr:from>
    <xdr:to>
      <xdr:col>1</xdr:col>
      <xdr:colOff>1083451</xdr:colOff>
      <xdr:row>16</xdr:row>
      <xdr:rowOff>705211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2084EF2-E29A-491B-A9D4-DB5E0FAE1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05971" y="4807324"/>
          <a:ext cx="1038627" cy="604358"/>
        </a:xfrm>
        <a:prstGeom prst="rect">
          <a:avLst/>
        </a:prstGeom>
      </xdr:spPr>
    </xdr:pic>
    <xdr:clientData/>
  </xdr:twoCellAnchor>
  <xdr:twoCellAnchor editAs="oneCell">
    <xdr:from>
      <xdr:col>1</xdr:col>
      <xdr:colOff>33618</xdr:colOff>
      <xdr:row>17</xdr:row>
      <xdr:rowOff>130110</xdr:rowOff>
    </xdr:from>
    <xdr:to>
      <xdr:col>1</xdr:col>
      <xdr:colOff>1053354</xdr:colOff>
      <xdr:row>17</xdr:row>
      <xdr:rowOff>694004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A4BF1336-A8BE-4E9E-BB47-F5FBA3887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94765" y="5587375"/>
          <a:ext cx="1019736" cy="563894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134470</xdr:colOff>
      <xdr:row>3</xdr:row>
      <xdr:rowOff>93155</xdr:rowOff>
    </xdr:from>
    <xdr:to>
      <xdr:col>1</xdr:col>
      <xdr:colOff>1030941</xdr:colOff>
      <xdr:row>3</xdr:row>
      <xdr:rowOff>667518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E732F6AA-F549-4835-A66D-06FA074FE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5617" y="1594743"/>
          <a:ext cx="896471" cy="5743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aine.queiroz/AppData/Local/Microsoft/Windows/INetCache/Content.Outlook/DVYZ77WP/Dados%20t&#233;cnicos%20luminarias_BHIP_Philips_12-07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3"/>
  <sheetViews>
    <sheetView showGridLines="0" tabSelected="1" zoomScale="87" zoomScaleNormal="87" workbookViewId="0">
      <pane xSplit="5" ySplit="3" topLeftCell="F4" activePane="bottomRight" state="frozen"/>
      <selection pane="topRight" activeCell="E1" sqref="E1"/>
      <selection pane="bottomLeft" activeCell="A4" sqref="A4"/>
      <selection pane="bottomRight" activeCell="C4" sqref="C4"/>
    </sheetView>
  </sheetViews>
  <sheetFormatPr defaultColWidth="19.7109375" defaultRowHeight="15" x14ac:dyDescent="0.25"/>
  <cols>
    <col min="1" max="1" width="9.85546875" style="1" bestFit="1" customWidth="1"/>
    <col min="2" max="2" width="16.5703125" style="1" customWidth="1"/>
    <col min="3" max="3" width="39.42578125" bestFit="1" customWidth="1"/>
    <col min="4" max="4" width="18.85546875" style="26" bestFit="1" customWidth="1"/>
    <col min="5" max="5" width="20.5703125" customWidth="1"/>
    <col min="6" max="6" width="17.140625" style="1" bestFit="1" customWidth="1"/>
    <col min="7" max="7" width="19.42578125" style="6" customWidth="1"/>
    <col min="8" max="8" width="18" style="23" customWidth="1"/>
    <col min="9" max="9" width="18.140625" style="24" customWidth="1"/>
    <col min="10" max="10" width="18" bestFit="1" customWidth="1"/>
    <col min="11" max="11" width="19.85546875" bestFit="1" customWidth="1"/>
    <col min="12" max="12" width="20.28515625" style="25" customWidth="1"/>
    <col min="13" max="13" width="25" bestFit="1" customWidth="1"/>
    <col min="14" max="14" width="19" customWidth="1"/>
    <col min="15" max="15" width="9.28515625" bestFit="1" customWidth="1"/>
    <col min="16" max="16" width="21.42578125" bestFit="1" customWidth="1"/>
    <col min="17" max="17" width="17.140625" customWidth="1"/>
    <col min="18" max="18" width="15.7109375" bestFit="1" customWidth="1"/>
    <col min="19" max="19" width="41.140625" bestFit="1" customWidth="1"/>
  </cols>
  <sheetData>
    <row r="1" spans="1:20" ht="15.75" x14ac:dyDescent="0.25">
      <c r="A1" s="75"/>
      <c r="B1" s="75"/>
      <c r="C1" s="76"/>
      <c r="D1" s="48" t="s">
        <v>97</v>
      </c>
      <c r="E1" s="77">
        <v>44714</v>
      </c>
      <c r="F1" s="76"/>
      <c r="G1" s="48" t="s">
        <v>98</v>
      </c>
      <c r="H1" s="78" t="s">
        <v>99</v>
      </c>
      <c r="I1" s="79"/>
      <c r="J1" s="76"/>
      <c r="K1" s="76"/>
      <c r="L1" s="80"/>
      <c r="M1" s="76"/>
      <c r="N1" s="76"/>
      <c r="O1" s="76"/>
      <c r="P1" s="76"/>
      <c r="Q1" s="76"/>
      <c r="R1" s="76"/>
      <c r="S1" s="76"/>
      <c r="T1" s="76"/>
    </row>
    <row r="2" spans="1:20" ht="66" customHeight="1" x14ac:dyDescent="0.25">
      <c r="A2" s="75"/>
      <c r="B2" s="75"/>
      <c r="C2" s="76"/>
      <c r="D2" s="82" t="s">
        <v>100</v>
      </c>
      <c r="E2" s="82"/>
      <c r="F2" s="82"/>
      <c r="G2" s="82"/>
      <c r="H2" s="82"/>
      <c r="I2" s="82"/>
      <c r="J2" s="82"/>
      <c r="K2" s="83"/>
      <c r="L2" s="83"/>
      <c r="M2" s="83"/>
      <c r="N2" s="83"/>
      <c r="O2" s="81"/>
      <c r="P2" s="81"/>
      <c r="Q2" s="81"/>
      <c r="R2" s="81"/>
      <c r="S2" s="81"/>
      <c r="T2" s="76"/>
    </row>
    <row r="3" spans="1:20" s="5" customFormat="1" ht="36.75" customHeight="1" x14ac:dyDescent="0.25">
      <c r="A3" s="48" t="s">
        <v>0</v>
      </c>
      <c r="B3" s="48" t="s">
        <v>95</v>
      </c>
      <c r="C3" s="48" t="s">
        <v>1</v>
      </c>
      <c r="D3" s="48" t="s">
        <v>2</v>
      </c>
      <c r="E3" s="49" t="s">
        <v>68</v>
      </c>
      <c r="F3" s="48" t="s">
        <v>3</v>
      </c>
      <c r="G3" s="49" t="s">
        <v>4</v>
      </c>
      <c r="H3" s="49" t="s">
        <v>5</v>
      </c>
      <c r="I3" s="49" t="s">
        <v>6</v>
      </c>
      <c r="J3" s="48" t="s">
        <v>7</v>
      </c>
      <c r="K3" s="49" t="s">
        <v>67</v>
      </c>
      <c r="L3" s="50" t="s">
        <v>8</v>
      </c>
      <c r="M3" s="49" t="s">
        <v>65</v>
      </c>
      <c r="N3" s="49" t="s">
        <v>66</v>
      </c>
      <c r="O3" s="48" t="s">
        <v>9</v>
      </c>
      <c r="P3" s="48" t="s">
        <v>10</v>
      </c>
      <c r="Q3" s="48" t="s">
        <v>11</v>
      </c>
      <c r="R3" s="48" t="s">
        <v>12</v>
      </c>
      <c r="S3" s="48" t="s">
        <v>13</v>
      </c>
      <c r="T3" s="4" t="s">
        <v>64</v>
      </c>
    </row>
    <row r="4" spans="1:20" s="2" customFormat="1" ht="59.1" customHeight="1" x14ac:dyDescent="0.25">
      <c r="A4" s="51">
        <v>1</v>
      </c>
      <c r="B4" s="51"/>
      <c r="C4" s="52" t="s">
        <v>59</v>
      </c>
      <c r="D4" s="53">
        <v>18</v>
      </c>
      <c r="E4" s="54" t="s">
        <v>60</v>
      </c>
      <c r="F4" s="55" t="s">
        <v>14</v>
      </c>
      <c r="G4" s="56" t="s">
        <v>61</v>
      </c>
      <c r="H4" s="56" t="s">
        <v>15</v>
      </c>
      <c r="I4" s="57">
        <v>919306032931</v>
      </c>
      <c r="J4" s="58" t="s">
        <v>63</v>
      </c>
      <c r="K4" s="59" t="s">
        <v>21</v>
      </c>
      <c r="L4" s="60">
        <v>3000</v>
      </c>
      <c r="M4" s="61">
        <f t="shared" ref="M4:M18" si="0">L4/D4</f>
        <v>166.66666666666666</v>
      </c>
      <c r="N4" s="62" t="s">
        <v>16</v>
      </c>
      <c r="O4" s="62">
        <v>70</v>
      </c>
      <c r="P4" s="54" t="s">
        <v>17</v>
      </c>
      <c r="Q4" s="54" t="s">
        <v>18</v>
      </c>
      <c r="R4" s="54" t="s">
        <v>62</v>
      </c>
      <c r="S4" s="54" t="s">
        <v>20</v>
      </c>
      <c r="T4" s="54" t="s">
        <v>19</v>
      </c>
    </row>
    <row r="5" spans="1:20" s="2" customFormat="1" ht="20.100000000000001" customHeight="1" x14ac:dyDescent="0.25">
      <c r="A5" s="51">
        <v>2</v>
      </c>
      <c r="B5" s="84"/>
      <c r="C5" s="52" t="s">
        <v>29</v>
      </c>
      <c r="D5" s="53">
        <v>27</v>
      </c>
      <c r="E5" s="54" t="s">
        <v>30</v>
      </c>
      <c r="F5" s="55" t="s">
        <v>14</v>
      </c>
      <c r="G5" s="56" t="s">
        <v>31</v>
      </c>
      <c r="H5" s="56" t="s">
        <v>15</v>
      </c>
      <c r="I5" s="57">
        <v>820619283951</v>
      </c>
      <c r="J5" s="58">
        <v>200020020101</v>
      </c>
      <c r="K5" s="59" t="s">
        <v>58</v>
      </c>
      <c r="L5" s="60">
        <v>5100</v>
      </c>
      <c r="M5" s="61">
        <f t="shared" si="0"/>
        <v>188.88888888888889</v>
      </c>
      <c r="N5" s="62" t="s">
        <v>16</v>
      </c>
      <c r="O5" s="62">
        <v>70</v>
      </c>
      <c r="P5" s="54" t="s">
        <v>17</v>
      </c>
      <c r="Q5" s="54" t="s">
        <v>18</v>
      </c>
      <c r="R5" s="54" t="s">
        <v>52</v>
      </c>
      <c r="S5" s="54" t="s">
        <v>20</v>
      </c>
      <c r="T5" s="54" t="s">
        <v>19</v>
      </c>
    </row>
    <row r="6" spans="1:20" s="2" customFormat="1" ht="20.100000000000001" customHeight="1" x14ac:dyDescent="0.25">
      <c r="A6" s="51">
        <v>3</v>
      </c>
      <c r="B6" s="85"/>
      <c r="C6" s="52" t="s">
        <v>32</v>
      </c>
      <c r="D6" s="53">
        <v>33</v>
      </c>
      <c r="E6" s="54" t="s">
        <v>30</v>
      </c>
      <c r="F6" s="55" t="s">
        <v>14</v>
      </c>
      <c r="G6" s="56" t="s">
        <v>31</v>
      </c>
      <c r="H6" s="56" t="s">
        <v>15</v>
      </c>
      <c r="I6" s="57">
        <v>820619283961</v>
      </c>
      <c r="J6" s="58">
        <v>200020020102</v>
      </c>
      <c r="K6" s="59" t="s">
        <v>58</v>
      </c>
      <c r="L6" s="60">
        <v>6000</v>
      </c>
      <c r="M6" s="61">
        <f t="shared" si="0"/>
        <v>181.81818181818181</v>
      </c>
      <c r="N6" s="62" t="s">
        <v>16</v>
      </c>
      <c r="O6" s="62">
        <v>70</v>
      </c>
      <c r="P6" s="54" t="s">
        <v>17</v>
      </c>
      <c r="Q6" s="54" t="s">
        <v>18</v>
      </c>
      <c r="R6" s="54" t="s">
        <v>52</v>
      </c>
      <c r="S6" s="54" t="s">
        <v>20</v>
      </c>
      <c r="T6" s="54" t="s">
        <v>19</v>
      </c>
    </row>
    <row r="7" spans="1:20" s="2" customFormat="1" ht="20.100000000000001" customHeight="1" x14ac:dyDescent="0.25">
      <c r="A7" s="51">
        <v>4</v>
      </c>
      <c r="B7" s="85"/>
      <c r="C7" s="52" t="s">
        <v>33</v>
      </c>
      <c r="D7" s="53">
        <v>41</v>
      </c>
      <c r="E7" s="54" t="s">
        <v>30</v>
      </c>
      <c r="F7" s="55" t="s">
        <v>14</v>
      </c>
      <c r="G7" s="56" t="s">
        <v>31</v>
      </c>
      <c r="H7" s="56" t="s">
        <v>15</v>
      </c>
      <c r="I7" s="57">
        <v>820619283971</v>
      </c>
      <c r="J7" s="58">
        <v>200020020103</v>
      </c>
      <c r="K7" s="59" t="s">
        <v>58</v>
      </c>
      <c r="L7" s="60">
        <v>7300</v>
      </c>
      <c r="M7" s="61">
        <f t="shared" si="0"/>
        <v>178.04878048780489</v>
      </c>
      <c r="N7" s="62" t="s">
        <v>16</v>
      </c>
      <c r="O7" s="62">
        <v>70</v>
      </c>
      <c r="P7" s="54" t="s">
        <v>17</v>
      </c>
      <c r="Q7" s="54" t="s">
        <v>18</v>
      </c>
      <c r="R7" s="54" t="s">
        <v>52</v>
      </c>
      <c r="S7" s="54" t="s">
        <v>20</v>
      </c>
      <c r="T7" s="54" t="s">
        <v>19</v>
      </c>
    </row>
    <row r="8" spans="1:20" s="2" customFormat="1" ht="20.100000000000001" customHeight="1" x14ac:dyDescent="0.25">
      <c r="A8" s="51">
        <v>5</v>
      </c>
      <c r="B8" s="86"/>
      <c r="C8" s="52" t="s">
        <v>34</v>
      </c>
      <c r="D8" s="53">
        <v>48</v>
      </c>
      <c r="E8" s="54" t="s">
        <v>30</v>
      </c>
      <c r="F8" s="55" t="s">
        <v>14</v>
      </c>
      <c r="G8" s="56" t="s">
        <v>31</v>
      </c>
      <c r="H8" s="56" t="s">
        <v>15</v>
      </c>
      <c r="I8" s="57">
        <v>820619283981</v>
      </c>
      <c r="J8" s="58">
        <v>200020020104</v>
      </c>
      <c r="K8" s="59" t="s">
        <v>58</v>
      </c>
      <c r="L8" s="60">
        <v>8500</v>
      </c>
      <c r="M8" s="61">
        <f t="shared" si="0"/>
        <v>177.08333333333334</v>
      </c>
      <c r="N8" s="62" t="s">
        <v>16</v>
      </c>
      <c r="O8" s="62">
        <v>70</v>
      </c>
      <c r="P8" s="54" t="s">
        <v>17</v>
      </c>
      <c r="Q8" s="54" t="s">
        <v>18</v>
      </c>
      <c r="R8" s="54" t="s">
        <v>52</v>
      </c>
      <c r="S8" s="54" t="s">
        <v>20</v>
      </c>
      <c r="T8" s="54" t="s">
        <v>19</v>
      </c>
    </row>
    <row r="9" spans="1:20" ht="20.100000000000001" customHeight="1" x14ac:dyDescent="0.25">
      <c r="A9" s="51">
        <v>6</v>
      </c>
      <c r="B9" s="84"/>
      <c r="C9" s="52" t="s">
        <v>35</v>
      </c>
      <c r="D9" s="53">
        <v>56</v>
      </c>
      <c r="E9" s="54" t="s">
        <v>30</v>
      </c>
      <c r="F9" s="55" t="s">
        <v>14</v>
      </c>
      <c r="G9" s="56" t="s">
        <v>36</v>
      </c>
      <c r="H9" s="56" t="s">
        <v>15</v>
      </c>
      <c r="I9" s="57">
        <v>820619283991</v>
      </c>
      <c r="J9" s="58">
        <v>200020020105</v>
      </c>
      <c r="K9" s="59" t="s">
        <v>58</v>
      </c>
      <c r="L9" s="60">
        <v>10400</v>
      </c>
      <c r="M9" s="61">
        <f t="shared" si="0"/>
        <v>185.71428571428572</v>
      </c>
      <c r="N9" s="62" t="s">
        <v>16</v>
      </c>
      <c r="O9" s="62">
        <v>70</v>
      </c>
      <c r="P9" s="54" t="s">
        <v>17</v>
      </c>
      <c r="Q9" s="54" t="s">
        <v>18</v>
      </c>
      <c r="R9" s="54" t="s">
        <v>52</v>
      </c>
      <c r="S9" s="54" t="s">
        <v>20</v>
      </c>
      <c r="T9" s="54" t="s">
        <v>19</v>
      </c>
    </row>
    <row r="10" spans="1:20" ht="20.100000000000001" customHeight="1" x14ac:dyDescent="0.25">
      <c r="A10" s="51">
        <v>7</v>
      </c>
      <c r="B10" s="85"/>
      <c r="C10" s="52" t="s">
        <v>37</v>
      </c>
      <c r="D10" s="53">
        <v>70</v>
      </c>
      <c r="E10" s="54" t="s">
        <v>30</v>
      </c>
      <c r="F10" s="55" t="s">
        <v>14</v>
      </c>
      <c r="G10" s="56" t="s">
        <v>36</v>
      </c>
      <c r="H10" s="56" t="s">
        <v>15</v>
      </c>
      <c r="I10" s="57">
        <v>820619284001</v>
      </c>
      <c r="J10" s="58">
        <v>410010030220</v>
      </c>
      <c r="K10" s="59" t="s">
        <v>58</v>
      </c>
      <c r="L10" s="60">
        <v>12600</v>
      </c>
      <c r="M10" s="61">
        <f t="shared" si="0"/>
        <v>180</v>
      </c>
      <c r="N10" s="62" t="s">
        <v>16</v>
      </c>
      <c r="O10" s="62">
        <v>70</v>
      </c>
      <c r="P10" s="54" t="s">
        <v>17</v>
      </c>
      <c r="Q10" s="54" t="s">
        <v>18</v>
      </c>
      <c r="R10" s="54" t="s">
        <v>52</v>
      </c>
      <c r="S10" s="54" t="s">
        <v>20</v>
      </c>
      <c r="T10" s="54" t="s">
        <v>19</v>
      </c>
    </row>
    <row r="11" spans="1:20" ht="20.100000000000001" customHeight="1" x14ac:dyDescent="0.25">
      <c r="A11" s="51">
        <v>8</v>
      </c>
      <c r="B11" s="85"/>
      <c r="C11" s="52" t="s">
        <v>38</v>
      </c>
      <c r="D11" s="53">
        <v>92</v>
      </c>
      <c r="E11" s="54" t="s">
        <v>30</v>
      </c>
      <c r="F11" s="55" t="s">
        <v>14</v>
      </c>
      <c r="G11" s="56" t="s">
        <v>36</v>
      </c>
      <c r="H11" s="56" t="s">
        <v>15</v>
      </c>
      <c r="I11" s="57">
        <v>820619284011</v>
      </c>
      <c r="J11" s="58">
        <v>410010030217</v>
      </c>
      <c r="K11" s="59" t="s">
        <v>21</v>
      </c>
      <c r="L11" s="60">
        <v>16000</v>
      </c>
      <c r="M11" s="61">
        <f t="shared" si="0"/>
        <v>173.91304347826087</v>
      </c>
      <c r="N11" s="62" t="s">
        <v>16</v>
      </c>
      <c r="O11" s="62">
        <v>70</v>
      </c>
      <c r="P11" s="54" t="s">
        <v>17</v>
      </c>
      <c r="Q11" s="54" t="s">
        <v>18</v>
      </c>
      <c r="R11" s="54" t="s">
        <v>52</v>
      </c>
      <c r="S11" s="54" t="s">
        <v>20</v>
      </c>
      <c r="T11" s="54" t="s">
        <v>19</v>
      </c>
    </row>
    <row r="12" spans="1:20" ht="20.100000000000001" customHeight="1" x14ac:dyDescent="0.25">
      <c r="A12" s="51">
        <v>9</v>
      </c>
      <c r="B12" s="86"/>
      <c r="C12" s="52" t="s">
        <v>39</v>
      </c>
      <c r="D12" s="53">
        <v>100</v>
      </c>
      <c r="E12" s="54" t="s">
        <v>30</v>
      </c>
      <c r="F12" s="55" t="s">
        <v>14</v>
      </c>
      <c r="G12" s="56" t="s">
        <v>36</v>
      </c>
      <c r="H12" s="56" t="s">
        <v>15</v>
      </c>
      <c r="I12" s="57">
        <v>820619284021</v>
      </c>
      <c r="J12" s="58">
        <v>410010030223</v>
      </c>
      <c r="K12" s="59" t="s">
        <v>58</v>
      </c>
      <c r="L12" s="60">
        <v>17200</v>
      </c>
      <c r="M12" s="61">
        <f t="shared" si="0"/>
        <v>172</v>
      </c>
      <c r="N12" s="62" t="s">
        <v>16</v>
      </c>
      <c r="O12" s="62">
        <v>70</v>
      </c>
      <c r="P12" s="54" t="s">
        <v>17</v>
      </c>
      <c r="Q12" s="54" t="s">
        <v>18</v>
      </c>
      <c r="R12" s="54" t="s">
        <v>52</v>
      </c>
      <c r="S12" s="54" t="s">
        <v>20</v>
      </c>
      <c r="T12" s="54" t="s">
        <v>19</v>
      </c>
    </row>
    <row r="13" spans="1:20" ht="20.100000000000001" customHeight="1" x14ac:dyDescent="0.25">
      <c r="A13" s="51">
        <v>10</v>
      </c>
      <c r="B13" s="84"/>
      <c r="C13" s="52" t="s">
        <v>40</v>
      </c>
      <c r="D13" s="53">
        <v>113</v>
      </c>
      <c r="E13" s="54" t="s">
        <v>30</v>
      </c>
      <c r="F13" s="55" t="s">
        <v>14</v>
      </c>
      <c r="G13" s="56" t="s">
        <v>41</v>
      </c>
      <c r="H13" s="56" t="s">
        <v>15</v>
      </c>
      <c r="I13" s="57">
        <v>820619284031</v>
      </c>
      <c r="J13" s="58">
        <v>200020020106</v>
      </c>
      <c r="K13" s="59" t="s">
        <v>58</v>
      </c>
      <c r="L13" s="60">
        <v>20200</v>
      </c>
      <c r="M13" s="61">
        <f t="shared" si="0"/>
        <v>178.76106194690266</v>
      </c>
      <c r="N13" s="62" t="s">
        <v>16</v>
      </c>
      <c r="O13" s="62">
        <v>70</v>
      </c>
      <c r="P13" s="54" t="s">
        <v>17</v>
      </c>
      <c r="Q13" s="54" t="s">
        <v>18</v>
      </c>
      <c r="R13" s="54" t="s">
        <v>52</v>
      </c>
      <c r="S13" s="54" t="s">
        <v>20</v>
      </c>
      <c r="T13" s="54" t="s">
        <v>19</v>
      </c>
    </row>
    <row r="14" spans="1:20" ht="20.100000000000001" customHeight="1" x14ac:dyDescent="0.25">
      <c r="A14" s="51">
        <v>11</v>
      </c>
      <c r="B14" s="85"/>
      <c r="C14" s="52" t="s">
        <v>42</v>
      </c>
      <c r="D14" s="53">
        <v>122</v>
      </c>
      <c r="E14" s="54" t="s">
        <v>30</v>
      </c>
      <c r="F14" s="55" t="s">
        <v>14</v>
      </c>
      <c r="G14" s="56" t="s">
        <v>41</v>
      </c>
      <c r="H14" s="56" t="s">
        <v>15</v>
      </c>
      <c r="I14" s="57">
        <v>820619284041</v>
      </c>
      <c r="J14" s="58">
        <v>200020020107</v>
      </c>
      <c r="K14" s="59" t="s">
        <v>21</v>
      </c>
      <c r="L14" s="60">
        <v>21600</v>
      </c>
      <c r="M14" s="61">
        <f t="shared" si="0"/>
        <v>177.04918032786884</v>
      </c>
      <c r="N14" s="62" t="s">
        <v>16</v>
      </c>
      <c r="O14" s="62">
        <v>70</v>
      </c>
      <c r="P14" s="54" t="s">
        <v>17</v>
      </c>
      <c r="Q14" s="54" t="s">
        <v>18</v>
      </c>
      <c r="R14" s="54" t="s">
        <v>52</v>
      </c>
      <c r="S14" s="54" t="s">
        <v>20</v>
      </c>
      <c r="T14" s="54" t="s">
        <v>19</v>
      </c>
    </row>
    <row r="15" spans="1:20" ht="20.100000000000001" customHeight="1" x14ac:dyDescent="0.25">
      <c r="A15" s="51">
        <v>12</v>
      </c>
      <c r="B15" s="85"/>
      <c r="C15" s="52" t="s">
        <v>43</v>
      </c>
      <c r="D15" s="53">
        <v>136</v>
      </c>
      <c r="E15" s="54" t="s">
        <v>30</v>
      </c>
      <c r="F15" s="55" t="s">
        <v>14</v>
      </c>
      <c r="G15" s="56" t="s">
        <v>41</v>
      </c>
      <c r="H15" s="56" t="s">
        <v>15</v>
      </c>
      <c r="I15" s="57">
        <v>820619284051</v>
      </c>
      <c r="J15" s="58">
        <v>200020020108</v>
      </c>
      <c r="K15" s="59" t="s">
        <v>21</v>
      </c>
      <c r="L15" s="60">
        <v>23600</v>
      </c>
      <c r="M15" s="61">
        <f t="shared" si="0"/>
        <v>173.52941176470588</v>
      </c>
      <c r="N15" s="62" t="s">
        <v>16</v>
      </c>
      <c r="O15" s="62">
        <v>70</v>
      </c>
      <c r="P15" s="54" t="s">
        <v>17</v>
      </c>
      <c r="Q15" s="54" t="s">
        <v>18</v>
      </c>
      <c r="R15" s="54" t="s">
        <v>52</v>
      </c>
      <c r="S15" s="54" t="s">
        <v>20</v>
      </c>
      <c r="T15" s="54" t="s">
        <v>19</v>
      </c>
    </row>
    <row r="16" spans="1:20" ht="20.100000000000001" customHeight="1" x14ac:dyDescent="0.25">
      <c r="A16" s="51">
        <v>13</v>
      </c>
      <c r="B16" s="86"/>
      <c r="C16" s="52" t="s">
        <v>44</v>
      </c>
      <c r="D16" s="53">
        <v>165</v>
      </c>
      <c r="E16" s="54" t="s">
        <v>30</v>
      </c>
      <c r="F16" s="55" t="s">
        <v>14</v>
      </c>
      <c r="G16" s="56" t="s">
        <v>41</v>
      </c>
      <c r="H16" s="56" t="s">
        <v>15</v>
      </c>
      <c r="I16" s="57">
        <v>820619284061</v>
      </c>
      <c r="J16" s="58">
        <v>200020020109</v>
      </c>
      <c r="K16" s="59" t="s">
        <v>21</v>
      </c>
      <c r="L16" s="60">
        <v>27400</v>
      </c>
      <c r="M16" s="61">
        <f t="shared" si="0"/>
        <v>166.06060606060606</v>
      </c>
      <c r="N16" s="62" t="s">
        <v>16</v>
      </c>
      <c r="O16" s="62">
        <v>70</v>
      </c>
      <c r="P16" s="54" t="s">
        <v>17</v>
      </c>
      <c r="Q16" s="54" t="s">
        <v>18</v>
      </c>
      <c r="R16" s="54" t="s">
        <v>52</v>
      </c>
      <c r="S16" s="54" t="s">
        <v>20</v>
      </c>
      <c r="T16" s="54" t="s">
        <v>19</v>
      </c>
    </row>
    <row r="17" spans="1:20" ht="59.25" customHeight="1" x14ac:dyDescent="0.25">
      <c r="A17" s="51">
        <v>14</v>
      </c>
      <c r="B17" s="51"/>
      <c r="C17" s="52" t="s">
        <v>56</v>
      </c>
      <c r="D17" s="53">
        <v>179</v>
      </c>
      <c r="E17" s="54" t="s">
        <v>30</v>
      </c>
      <c r="F17" s="55" t="s">
        <v>14</v>
      </c>
      <c r="G17" s="56" t="s">
        <v>53</v>
      </c>
      <c r="H17" s="56" t="s">
        <v>15</v>
      </c>
      <c r="I17" s="57">
        <v>820619284071</v>
      </c>
      <c r="J17" s="58">
        <v>200020020110</v>
      </c>
      <c r="K17" s="59" t="s">
        <v>21</v>
      </c>
      <c r="L17" s="60">
        <v>30700</v>
      </c>
      <c r="M17" s="61">
        <f t="shared" si="0"/>
        <v>171.50837988826817</v>
      </c>
      <c r="N17" s="62" t="s">
        <v>16</v>
      </c>
      <c r="O17" s="62">
        <v>70</v>
      </c>
      <c r="P17" s="54" t="s">
        <v>17</v>
      </c>
      <c r="Q17" s="54" t="s">
        <v>18</v>
      </c>
      <c r="R17" s="54" t="s">
        <v>55</v>
      </c>
      <c r="S17" s="54" t="s">
        <v>20</v>
      </c>
      <c r="T17" s="54" t="s">
        <v>19</v>
      </c>
    </row>
    <row r="18" spans="1:20" ht="59.1" customHeight="1" x14ac:dyDescent="0.25">
      <c r="A18" s="51">
        <v>15</v>
      </c>
      <c r="B18" s="51"/>
      <c r="C18" s="52" t="s">
        <v>57</v>
      </c>
      <c r="D18" s="53">
        <v>195</v>
      </c>
      <c r="E18" s="54" t="s">
        <v>30</v>
      </c>
      <c r="F18" s="55" t="s">
        <v>14</v>
      </c>
      <c r="G18" s="56" t="s">
        <v>54</v>
      </c>
      <c r="H18" s="56" t="s">
        <v>15</v>
      </c>
      <c r="I18" s="57">
        <v>820619284081</v>
      </c>
      <c r="J18" s="58">
        <v>200020020111</v>
      </c>
      <c r="K18" s="59" t="s">
        <v>21</v>
      </c>
      <c r="L18" s="60">
        <v>35100</v>
      </c>
      <c r="M18" s="61">
        <f t="shared" si="0"/>
        <v>180</v>
      </c>
      <c r="N18" s="62" t="s">
        <v>16</v>
      </c>
      <c r="O18" s="62">
        <v>70</v>
      </c>
      <c r="P18" s="54" t="s">
        <v>17</v>
      </c>
      <c r="Q18" s="54" t="s">
        <v>18</v>
      </c>
      <c r="R18" s="54" t="s">
        <v>55</v>
      </c>
      <c r="S18" s="54" t="s">
        <v>20</v>
      </c>
      <c r="T18" s="54" t="s">
        <v>19</v>
      </c>
    </row>
    <row r="19" spans="1:20" ht="20.100000000000001" customHeight="1" x14ac:dyDescent="0.25">
      <c r="A19" s="63">
        <v>16</v>
      </c>
      <c r="B19" s="87"/>
      <c r="C19" s="64" t="s">
        <v>45</v>
      </c>
      <c r="D19" s="65">
        <v>50</v>
      </c>
      <c r="E19" s="66" t="s">
        <v>23</v>
      </c>
      <c r="F19" s="63" t="s">
        <v>14</v>
      </c>
      <c r="G19" s="67" t="s">
        <v>46</v>
      </c>
      <c r="H19" s="67" t="s">
        <v>24</v>
      </c>
      <c r="I19" s="68">
        <v>911401679506</v>
      </c>
      <c r="J19" s="69">
        <v>200020020112</v>
      </c>
      <c r="K19" s="70" t="s">
        <v>25</v>
      </c>
      <c r="L19" s="71">
        <v>6800</v>
      </c>
      <c r="M19" s="72">
        <v>136</v>
      </c>
      <c r="N19" s="73" t="s">
        <v>16</v>
      </c>
      <c r="O19" s="73">
        <v>70</v>
      </c>
      <c r="P19" s="66" t="s">
        <v>26</v>
      </c>
      <c r="Q19" s="66" t="s">
        <v>18</v>
      </c>
      <c r="R19" s="74" t="s">
        <v>22</v>
      </c>
      <c r="S19" s="66" t="s">
        <v>22</v>
      </c>
      <c r="T19" s="66" t="s">
        <v>19</v>
      </c>
    </row>
    <row r="20" spans="1:20" ht="20.100000000000001" customHeight="1" x14ac:dyDescent="0.25">
      <c r="A20" s="63">
        <v>17</v>
      </c>
      <c r="B20" s="88"/>
      <c r="C20" s="64" t="s">
        <v>47</v>
      </c>
      <c r="D20" s="65">
        <v>70</v>
      </c>
      <c r="E20" s="66" t="s">
        <v>23</v>
      </c>
      <c r="F20" s="63" t="s">
        <v>14</v>
      </c>
      <c r="G20" s="67" t="s">
        <v>46</v>
      </c>
      <c r="H20" s="67" t="s">
        <v>24</v>
      </c>
      <c r="I20" s="68">
        <v>911401681306</v>
      </c>
      <c r="J20" s="69">
        <v>200020020113</v>
      </c>
      <c r="K20" s="70" t="s">
        <v>25</v>
      </c>
      <c r="L20" s="71">
        <v>9200</v>
      </c>
      <c r="M20" s="72">
        <v>131.42857142857142</v>
      </c>
      <c r="N20" s="73" t="s">
        <v>16</v>
      </c>
      <c r="O20" s="73">
        <v>70</v>
      </c>
      <c r="P20" s="66" t="s">
        <v>26</v>
      </c>
      <c r="Q20" s="66" t="s">
        <v>18</v>
      </c>
      <c r="R20" s="74" t="s">
        <v>22</v>
      </c>
      <c r="S20" s="66" t="s">
        <v>22</v>
      </c>
      <c r="T20" s="66" t="s">
        <v>19</v>
      </c>
    </row>
    <row r="21" spans="1:20" ht="20.100000000000001" customHeight="1" x14ac:dyDescent="0.25">
      <c r="A21" s="63">
        <v>18</v>
      </c>
      <c r="B21" s="89"/>
      <c r="C21" s="64" t="s">
        <v>48</v>
      </c>
      <c r="D21" s="65">
        <v>100</v>
      </c>
      <c r="E21" s="66" t="s">
        <v>23</v>
      </c>
      <c r="F21" s="63" t="s">
        <v>14</v>
      </c>
      <c r="G21" s="67" t="s">
        <v>46</v>
      </c>
      <c r="H21" s="67" t="s">
        <v>24</v>
      </c>
      <c r="I21" s="68">
        <v>911401683206</v>
      </c>
      <c r="J21" s="69">
        <v>200020020114</v>
      </c>
      <c r="K21" s="70" t="s">
        <v>25</v>
      </c>
      <c r="L21" s="71">
        <v>13600</v>
      </c>
      <c r="M21" s="72">
        <v>136</v>
      </c>
      <c r="N21" s="73" t="s">
        <v>16</v>
      </c>
      <c r="O21" s="73">
        <v>70</v>
      </c>
      <c r="P21" s="66" t="s">
        <v>26</v>
      </c>
      <c r="Q21" s="66" t="s">
        <v>18</v>
      </c>
      <c r="R21" s="74" t="s">
        <v>22</v>
      </c>
      <c r="S21" s="66" t="s">
        <v>22</v>
      </c>
      <c r="T21" s="66" t="s">
        <v>19</v>
      </c>
    </row>
    <row r="22" spans="1:20" ht="35.1" customHeight="1" x14ac:dyDescent="0.25">
      <c r="A22" s="63">
        <v>19</v>
      </c>
      <c r="B22" s="87"/>
      <c r="C22" s="64" t="s">
        <v>49</v>
      </c>
      <c r="D22" s="65">
        <v>150</v>
      </c>
      <c r="E22" s="66" t="s">
        <v>23</v>
      </c>
      <c r="F22" s="63" t="s">
        <v>14</v>
      </c>
      <c r="G22" s="67" t="s">
        <v>50</v>
      </c>
      <c r="H22" s="67" t="s">
        <v>24</v>
      </c>
      <c r="I22" s="68">
        <v>911401689106</v>
      </c>
      <c r="J22" s="69">
        <v>200020020115</v>
      </c>
      <c r="K22" s="70" t="s">
        <v>25</v>
      </c>
      <c r="L22" s="71">
        <v>20600</v>
      </c>
      <c r="M22" s="72">
        <v>137.33333333333334</v>
      </c>
      <c r="N22" s="73" t="s">
        <v>16</v>
      </c>
      <c r="O22" s="73">
        <v>70</v>
      </c>
      <c r="P22" s="66" t="s">
        <v>26</v>
      </c>
      <c r="Q22" s="66" t="s">
        <v>18</v>
      </c>
      <c r="R22" s="74" t="s">
        <v>22</v>
      </c>
      <c r="S22" s="66" t="s">
        <v>22</v>
      </c>
      <c r="T22" s="66" t="s">
        <v>19</v>
      </c>
    </row>
    <row r="23" spans="1:20" ht="35.1" customHeight="1" x14ac:dyDescent="0.25">
      <c r="A23" s="63">
        <v>20</v>
      </c>
      <c r="B23" s="89"/>
      <c r="C23" s="64" t="s">
        <v>51</v>
      </c>
      <c r="D23" s="65">
        <v>200</v>
      </c>
      <c r="E23" s="66" t="s">
        <v>23</v>
      </c>
      <c r="F23" s="63" t="s">
        <v>14</v>
      </c>
      <c r="G23" s="67" t="s">
        <v>50</v>
      </c>
      <c r="H23" s="67" t="s">
        <v>24</v>
      </c>
      <c r="I23" s="68">
        <v>911401690906</v>
      </c>
      <c r="J23" s="69">
        <v>200020020116</v>
      </c>
      <c r="K23" s="70" t="s">
        <v>25</v>
      </c>
      <c r="L23" s="71">
        <v>27400</v>
      </c>
      <c r="M23" s="72">
        <v>137</v>
      </c>
      <c r="N23" s="73" t="s">
        <v>16</v>
      </c>
      <c r="O23" s="73">
        <v>70</v>
      </c>
      <c r="P23" s="66" t="s">
        <v>26</v>
      </c>
      <c r="Q23" s="66" t="s">
        <v>18</v>
      </c>
      <c r="R23" s="74" t="s">
        <v>22</v>
      </c>
      <c r="S23" s="66" t="s">
        <v>22</v>
      </c>
      <c r="T23" s="66" t="s">
        <v>19</v>
      </c>
    </row>
  </sheetData>
  <sheetProtection algorithmName="SHA-512" hashValue="MVG7GJSMB9icHrI1kCVpB89Cbdoz1z6bD2gomGtboxSE9irPJ1XOxvmMYXv5sjD7xInejx1f/MBu/6otHykqbQ==" saltValue="y9Pc1MkxJE7G4Pa9YxuDIQ==" spinCount="100000" sheet="1" objects="1" scenarios="1" autoFilter="0"/>
  <autoFilter ref="A3:S24" xr:uid="{00000000-0001-0000-0000-000000000000}"/>
  <mergeCells count="6">
    <mergeCell ref="D2:N2"/>
    <mergeCell ref="B5:B8"/>
    <mergeCell ref="B19:B21"/>
    <mergeCell ref="B22:B23"/>
    <mergeCell ref="B9:B12"/>
    <mergeCell ref="B13:B16"/>
  </mergeCells>
  <conditionalFormatting sqref="C5:C10">
    <cfRule type="duplicateValues" dxfId="3" priority="2"/>
  </conditionalFormatting>
  <conditionalFormatting sqref="C23 C12:C13 C15:C18">
    <cfRule type="duplicateValues" dxfId="2" priority="4"/>
  </conditionalFormatting>
  <conditionalFormatting sqref="C19:C22 C14 C11">
    <cfRule type="duplicateValues" dxfId="1" priority="115"/>
  </conditionalFormatting>
  <conditionalFormatting sqref="C4">
    <cfRule type="duplicateValues" dxfId="0" priority="1"/>
  </conditionalFormatting>
  <dataValidations count="1">
    <dataValidation type="list" allowBlank="1" showInputMessage="1" showErrorMessage="1" sqref="S1:S4 S25:S1048576" xr:uid="{00000000-0002-0000-0000-00000C000000}">
      <formula1>#REF!</formula1>
    </dataValidation>
  </dataValidations>
  <pageMargins left="0.51181102362204722" right="0.51181102362204722" top="0.78740157480314965" bottom="0.78740157480314965" header="0.31496062992125984" footer="0.31496062992125984"/>
  <pageSetup paperSize="8" scale="48" orientation="landscape" r:id="rId1"/>
  <headerFooter>
    <oddHeader>&amp;L&amp;"Calibri"&amp;10&amp;K000000Signify Classified - Internal&amp;1#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5B6A58-700A-4553-AF49-8038E4ABB279}">
          <x14:formula1>
            <xm:f>'C:\Users\elaine.queiroz\AppData\Local\Microsoft\Windows\INetCache\Content.Outlook\DVYZ77WP\[Dados técnicos luminarias_BHIP_Philips_12-07-19.xlsx]Legenda'!#REF!</xm:f>
          </x14:formula1>
          <xm:sqref>S4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C7B12-183F-4E57-9635-93FF545F532D}">
  <dimension ref="A1:L24"/>
  <sheetViews>
    <sheetView showGridLines="0" zoomScale="115" zoomScaleNormal="115" workbookViewId="0">
      <selection activeCell="C1" sqref="C1"/>
    </sheetView>
  </sheetViews>
  <sheetFormatPr defaultColWidth="30.42578125" defaultRowHeight="15" x14ac:dyDescent="0.25"/>
  <cols>
    <col min="1" max="1" width="11.42578125" bestFit="1" customWidth="1"/>
    <col min="2" max="2" width="42.140625" bestFit="1" customWidth="1"/>
    <col min="3" max="3" width="14.7109375" bestFit="1" customWidth="1"/>
    <col min="4" max="4" width="8.7109375" bestFit="1" customWidth="1"/>
    <col min="5" max="5" width="8.5703125" bestFit="1" customWidth="1"/>
    <col min="6" max="6" width="16.5703125" style="27" bestFit="1" customWidth="1"/>
    <col min="7" max="7" width="3.140625" customWidth="1"/>
    <col min="8" max="8" width="42.85546875" bestFit="1" customWidth="1"/>
    <col min="9" max="9" width="14.7109375" bestFit="1" customWidth="1"/>
    <col min="10" max="10" width="12.140625" bestFit="1" customWidth="1"/>
    <col min="11" max="11" width="10.7109375" bestFit="1" customWidth="1"/>
    <col min="12" max="12" width="16.5703125" bestFit="1" customWidth="1"/>
  </cols>
  <sheetData>
    <row r="1" spans="1:12" ht="15.75" x14ac:dyDescent="0.25">
      <c r="B1" s="3" t="s">
        <v>97</v>
      </c>
      <c r="C1" s="41">
        <v>44714</v>
      </c>
      <c r="E1" s="3" t="s">
        <v>98</v>
      </c>
      <c r="F1" s="42" t="s">
        <v>99</v>
      </c>
    </row>
    <row r="2" spans="1:12" s="43" customFormat="1" ht="16.5" thickBot="1" x14ac:dyDescent="0.3">
      <c r="B2" s="44"/>
      <c r="C2" s="45"/>
      <c r="E2" s="46"/>
      <c r="F2" s="47"/>
    </row>
    <row r="3" spans="1:12" ht="16.5" thickBot="1" x14ac:dyDescent="0.3">
      <c r="A3" s="90" t="s">
        <v>69</v>
      </c>
      <c r="B3" s="91"/>
      <c r="C3" s="91"/>
      <c r="D3" s="91"/>
      <c r="E3" s="92"/>
      <c r="F3" s="93"/>
      <c r="G3" s="7"/>
      <c r="H3" s="94" t="s">
        <v>70</v>
      </c>
      <c r="I3" s="95"/>
      <c r="J3" s="95"/>
      <c r="K3" s="95"/>
      <c r="L3" s="96"/>
    </row>
    <row r="4" spans="1:12" s="32" customFormat="1" ht="30" x14ac:dyDescent="0.25">
      <c r="A4" s="33" t="s">
        <v>96</v>
      </c>
      <c r="B4" s="34" t="s">
        <v>72</v>
      </c>
      <c r="C4" s="35" t="s">
        <v>71</v>
      </c>
      <c r="D4" s="36" t="s">
        <v>73</v>
      </c>
      <c r="E4" s="36" t="s">
        <v>74</v>
      </c>
      <c r="F4" s="37" t="s">
        <v>75</v>
      </c>
      <c r="H4" s="38" t="s">
        <v>72</v>
      </c>
      <c r="I4" s="39" t="s">
        <v>71</v>
      </c>
      <c r="J4" s="39" t="s">
        <v>73</v>
      </c>
      <c r="K4" s="39" t="s">
        <v>74</v>
      </c>
      <c r="L4" s="40" t="s">
        <v>75</v>
      </c>
    </row>
    <row r="5" spans="1:12" x14ac:dyDescent="0.25">
      <c r="A5" s="8" t="s">
        <v>76</v>
      </c>
      <c r="B5" s="9" t="s">
        <v>77</v>
      </c>
      <c r="C5" s="10">
        <v>919306031176</v>
      </c>
      <c r="D5" s="11">
        <v>22</v>
      </c>
      <c r="E5" s="30">
        <v>2600</v>
      </c>
      <c r="F5" s="28">
        <v>118.18181818181819</v>
      </c>
      <c r="G5" s="12"/>
      <c r="H5" s="13" t="s">
        <v>59</v>
      </c>
      <c r="I5" s="10">
        <v>919306032931</v>
      </c>
      <c r="J5" s="11">
        <v>18</v>
      </c>
      <c r="K5" s="30">
        <v>3000</v>
      </c>
      <c r="L5" s="28">
        <f>K5/J5</f>
        <v>166.66666666666666</v>
      </c>
    </row>
    <row r="6" spans="1:12" x14ac:dyDescent="0.25">
      <c r="A6" s="8" t="s">
        <v>76</v>
      </c>
      <c r="B6" s="9" t="s">
        <v>78</v>
      </c>
      <c r="C6" s="10">
        <v>919306031177</v>
      </c>
      <c r="D6" s="11">
        <v>38</v>
      </c>
      <c r="E6" s="30">
        <v>4500</v>
      </c>
      <c r="F6" s="28">
        <v>118.42105263157895</v>
      </c>
      <c r="G6" s="12"/>
      <c r="H6" s="14" t="s">
        <v>29</v>
      </c>
      <c r="I6" s="10">
        <v>820619283951</v>
      </c>
      <c r="J6" s="11">
        <v>27</v>
      </c>
      <c r="K6" s="30">
        <v>5100</v>
      </c>
      <c r="L6" s="28">
        <v>189</v>
      </c>
    </row>
    <row r="7" spans="1:12" x14ac:dyDescent="0.25">
      <c r="A7" s="8" t="s">
        <v>76</v>
      </c>
      <c r="B7" s="15" t="s">
        <v>79</v>
      </c>
      <c r="C7" s="16">
        <v>919306031178</v>
      </c>
      <c r="D7" s="11">
        <v>48</v>
      </c>
      <c r="E7" s="30">
        <v>5400</v>
      </c>
      <c r="F7" s="28">
        <v>112.5</v>
      </c>
      <c r="G7" s="12"/>
      <c r="H7" s="17" t="s">
        <v>32</v>
      </c>
      <c r="I7" s="16">
        <v>820619283961</v>
      </c>
      <c r="J7" s="11">
        <v>33</v>
      </c>
      <c r="K7" s="30">
        <v>6000</v>
      </c>
      <c r="L7" s="28">
        <v>182</v>
      </c>
    </row>
    <row r="8" spans="1:12" x14ac:dyDescent="0.25">
      <c r="A8" s="8" t="s">
        <v>76</v>
      </c>
      <c r="B8" s="15" t="s">
        <v>27</v>
      </c>
      <c r="C8" s="16">
        <v>820619282135</v>
      </c>
      <c r="D8" s="11">
        <v>60</v>
      </c>
      <c r="E8" s="30">
        <v>7000</v>
      </c>
      <c r="F8" s="28">
        <v>116.66666666666667</v>
      </c>
      <c r="G8" s="12"/>
      <c r="H8" s="17" t="s">
        <v>33</v>
      </c>
      <c r="I8" s="16">
        <v>820619283971</v>
      </c>
      <c r="J8" s="11">
        <v>41</v>
      </c>
      <c r="K8" s="30">
        <v>7300</v>
      </c>
      <c r="L8" s="28">
        <v>178</v>
      </c>
    </row>
    <row r="9" spans="1:12" x14ac:dyDescent="0.25">
      <c r="A9" s="8" t="s">
        <v>76</v>
      </c>
      <c r="B9" s="15" t="s">
        <v>80</v>
      </c>
      <c r="C9" s="16">
        <v>919306031342</v>
      </c>
      <c r="D9" s="11">
        <v>71</v>
      </c>
      <c r="E9" s="30">
        <v>8500</v>
      </c>
      <c r="F9" s="28">
        <v>119.71830985915493</v>
      </c>
      <c r="G9" s="12"/>
      <c r="H9" s="17" t="s">
        <v>34</v>
      </c>
      <c r="I9" s="16">
        <v>820619283981</v>
      </c>
      <c r="J9" s="11">
        <v>48</v>
      </c>
      <c r="K9" s="30">
        <v>8500</v>
      </c>
      <c r="L9" s="28">
        <v>177</v>
      </c>
    </row>
    <row r="10" spans="1:12" x14ac:dyDescent="0.25">
      <c r="A10" s="8" t="s">
        <v>76</v>
      </c>
      <c r="B10" s="15" t="s">
        <v>81</v>
      </c>
      <c r="C10" s="16">
        <v>919306031343</v>
      </c>
      <c r="D10" s="11">
        <v>85</v>
      </c>
      <c r="E10" s="30">
        <v>10000</v>
      </c>
      <c r="F10" s="28">
        <v>117.64705882352941</v>
      </c>
      <c r="G10" s="12"/>
      <c r="H10" s="17" t="s">
        <v>35</v>
      </c>
      <c r="I10" s="16">
        <v>820619283991</v>
      </c>
      <c r="J10" s="11">
        <v>56</v>
      </c>
      <c r="K10" s="30">
        <v>10400</v>
      </c>
      <c r="L10" s="28">
        <v>186</v>
      </c>
    </row>
    <row r="11" spans="1:12" x14ac:dyDescent="0.25">
      <c r="A11" s="8" t="s">
        <v>76</v>
      </c>
      <c r="B11" s="15" t="s">
        <v>28</v>
      </c>
      <c r="C11" s="16">
        <v>820619282136</v>
      </c>
      <c r="D11" s="11">
        <v>100</v>
      </c>
      <c r="E11" s="30">
        <v>11700</v>
      </c>
      <c r="F11" s="28">
        <v>117</v>
      </c>
      <c r="G11" s="12"/>
      <c r="H11" s="17" t="s">
        <v>37</v>
      </c>
      <c r="I11" s="16">
        <v>820619284001</v>
      </c>
      <c r="J11" s="11">
        <v>70</v>
      </c>
      <c r="K11" s="30">
        <v>12600</v>
      </c>
      <c r="L11" s="28">
        <v>180</v>
      </c>
    </row>
    <row r="12" spans="1:12" x14ac:dyDescent="0.25">
      <c r="A12" s="8" t="s">
        <v>76</v>
      </c>
      <c r="B12" s="15" t="s">
        <v>82</v>
      </c>
      <c r="C12" s="16">
        <v>820619281881</v>
      </c>
      <c r="D12" s="11">
        <v>117</v>
      </c>
      <c r="E12" s="30">
        <v>15200</v>
      </c>
      <c r="F12" s="28">
        <v>129.91452991452991</v>
      </c>
      <c r="G12" s="12"/>
      <c r="H12" s="17" t="s">
        <v>38</v>
      </c>
      <c r="I12" s="16">
        <v>820619284011</v>
      </c>
      <c r="J12" s="11">
        <v>92</v>
      </c>
      <c r="K12" s="30">
        <v>16000</v>
      </c>
      <c r="L12" s="28">
        <v>174</v>
      </c>
    </row>
    <row r="13" spans="1:12" x14ac:dyDescent="0.25">
      <c r="A13" s="8" t="s">
        <v>76</v>
      </c>
      <c r="B13" s="15" t="s">
        <v>83</v>
      </c>
      <c r="C13" s="16">
        <v>820619282604</v>
      </c>
      <c r="D13" s="11">
        <v>130</v>
      </c>
      <c r="E13" s="30">
        <v>17200</v>
      </c>
      <c r="F13" s="28">
        <v>132.30769230769232</v>
      </c>
      <c r="G13" s="12"/>
      <c r="H13" s="17" t="s">
        <v>39</v>
      </c>
      <c r="I13" s="16">
        <v>820619284021</v>
      </c>
      <c r="J13" s="11">
        <v>100</v>
      </c>
      <c r="K13" s="30">
        <v>17200</v>
      </c>
      <c r="L13" s="28">
        <v>172</v>
      </c>
    </row>
    <row r="14" spans="1:12" x14ac:dyDescent="0.25">
      <c r="A14" s="8" t="s">
        <v>76</v>
      </c>
      <c r="B14" s="15" t="s">
        <v>84</v>
      </c>
      <c r="C14" s="16">
        <v>820619282606</v>
      </c>
      <c r="D14" s="11">
        <v>150</v>
      </c>
      <c r="E14" s="30">
        <v>19500</v>
      </c>
      <c r="F14" s="28">
        <v>130</v>
      </c>
      <c r="G14" s="12"/>
      <c r="H14" s="17" t="s">
        <v>40</v>
      </c>
      <c r="I14" s="16">
        <v>820619284031</v>
      </c>
      <c r="J14" s="11">
        <v>113</v>
      </c>
      <c r="K14" s="30">
        <v>20200</v>
      </c>
      <c r="L14" s="28">
        <v>179</v>
      </c>
    </row>
    <row r="15" spans="1:12" x14ac:dyDescent="0.25">
      <c r="A15" s="8" t="s">
        <v>76</v>
      </c>
      <c r="B15" s="15" t="s">
        <v>85</v>
      </c>
      <c r="C15" s="16">
        <v>820619281851</v>
      </c>
      <c r="D15" s="11">
        <v>172</v>
      </c>
      <c r="E15" s="30">
        <v>21100</v>
      </c>
      <c r="F15" s="28">
        <v>122.67441860465117</v>
      </c>
      <c r="G15" s="12"/>
      <c r="H15" s="17" t="s">
        <v>42</v>
      </c>
      <c r="I15" s="16">
        <v>820619284041</v>
      </c>
      <c r="J15" s="11">
        <v>122</v>
      </c>
      <c r="K15" s="30">
        <v>21600</v>
      </c>
      <c r="L15" s="28">
        <v>177</v>
      </c>
    </row>
    <row r="16" spans="1:12" x14ac:dyDescent="0.25">
      <c r="A16" s="8" t="s">
        <v>76</v>
      </c>
      <c r="B16" s="9" t="s">
        <v>86</v>
      </c>
      <c r="C16" s="10">
        <v>820619282601</v>
      </c>
      <c r="D16" s="11">
        <v>170</v>
      </c>
      <c r="E16" s="30">
        <v>22100</v>
      </c>
      <c r="F16" s="28">
        <v>130</v>
      </c>
      <c r="G16" s="12"/>
      <c r="H16" s="14" t="s">
        <v>43</v>
      </c>
      <c r="I16" s="10">
        <v>820619284051</v>
      </c>
      <c r="J16" s="11">
        <v>136</v>
      </c>
      <c r="K16" s="30">
        <v>23600</v>
      </c>
      <c r="L16" s="28">
        <v>174</v>
      </c>
    </row>
    <row r="17" spans="1:12" x14ac:dyDescent="0.25">
      <c r="A17" s="8" t="s">
        <v>76</v>
      </c>
      <c r="B17" s="9" t="s">
        <v>87</v>
      </c>
      <c r="C17" s="10">
        <v>820619282602</v>
      </c>
      <c r="D17" s="11">
        <v>210</v>
      </c>
      <c r="E17" s="30">
        <v>27300</v>
      </c>
      <c r="F17" s="28">
        <v>130</v>
      </c>
      <c r="G17" s="12"/>
      <c r="H17" s="14" t="s">
        <v>44</v>
      </c>
      <c r="I17" s="10">
        <v>820619284061</v>
      </c>
      <c r="J17" s="11">
        <v>165</v>
      </c>
      <c r="K17" s="30">
        <v>27400</v>
      </c>
      <c r="L17" s="28">
        <v>166</v>
      </c>
    </row>
    <row r="18" spans="1:12" x14ac:dyDescent="0.25">
      <c r="A18" s="8" t="s">
        <v>76</v>
      </c>
      <c r="B18" s="9" t="s">
        <v>88</v>
      </c>
      <c r="C18" s="10">
        <v>820619282701</v>
      </c>
      <c r="D18" s="11">
        <v>230</v>
      </c>
      <c r="E18" s="30">
        <v>29900</v>
      </c>
      <c r="F18" s="28">
        <v>130</v>
      </c>
      <c r="G18" s="12"/>
      <c r="H18" s="14" t="s">
        <v>56</v>
      </c>
      <c r="I18" s="10">
        <v>820619284071</v>
      </c>
      <c r="J18" s="11">
        <v>179</v>
      </c>
      <c r="K18" s="30">
        <v>30700</v>
      </c>
      <c r="L18" s="28">
        <v>172</v>
      </c>
    </row>
    <row r="19" spans="1:12" x14ac:dyDescent="0.25">
      <c r="A19" s="8" t="s">
        <v>76</v>
      </c>
      <c r="B19" s="9" t="s">
        <v>89</v>
      </c>
      <c r="C19" s="10">
        <v>820619282702</v>
      </c>
      <c r="D19" s="11">
        <v>270</v>
      </c>
      <c r="E19" s="30">
        <v>35100</v>
      </c>
      <c r="F19" s="28">
        <v>130</v>
      </c>
      <c r="G19" s="12"/>
      <c r="H19" s="14" t="s">
        <v>57</v>
      </c>
      <c r="I19" s="10">
        <v>820619284081</v>
      </c>
      <c r="J19" s="11">
        <v>195</v>
      </c>
      <c r="K19" s="30">
        <v>35100</v>
      </c>
      <c r="L19" s="28">
        <v>180</v>
      </c>
    </row>
    <row r="20" spans="1:12" x14ac:dyDescent="0.25">
      <c r="A20" s="8" t="s">
        <v>24</v>
      </c>
      <c r="B20" s="9" t="s">
        <v>90</v>
      </c>
      <c r="C20" s="10">
        <v>911401608605</v>
      </c>
      <c r="D20" s="11">
        <v>50</v>
      </c>
      <c r="E20" s="30">
        <v>6500</v>
      </c>
      <c r="F20" s="28">
        <v>130</v>
      </c>
      <c r="G20" s="12"/>
      <c r="H20" s="14" t="s">
        <v>45</v>
      </c>
      <c r="I20" s="10">
        <v>911401679506</v>
      </c>
      <c r="J20" s="11">
        <v>50</v>
      </c>
      <c r="K20" s="30">
        <v>6800</v>
      </c>
      <c r="L20" s="28">
        <v>136</v>
      </c>
    </row>
    <row r="21" spans="1:12" x14ac:dyDescent="0.25">
      <c r="A21" s="8" t="s">
        <v>24</v>
      </c>
      <c r="B21" s="9" t="s">
        <v>91</v>
      </c>
      <c r="C21" s="10">
        <v>911401694204</v>
      </c>
      <c r="D21" s="11">
        <v>70</v>
      </c>
      <c r="E21" s="30">
        <v>9100</v>
      </c>
      <c r="F21" s="28">
        <v>130</v>
      </c>
      <c r="G21" s="12"/>
      <c r="H21" s="14" t="s">
        <v>47</v>
      </c>
      <c r="I21" s="10">
        <v>911401681306</v>
      </c>
      <c r="J21" s="11">
        <v>70</v>
      </c>
      <c r="K21" s="30">
        <v>9200</v>
      </c>
      <c r="L21" s="28">
        <v>131.42857142857142</v>
      </c>
    </row>
    <row r="22" spans="1:12" x14ac:dyDescent="0.25">
      <c r="A22" s="8" t="s">
        <v>24</v>
      </c>
      <c r="B22" s="9" t="s">
        <v>92</v>
      </c>
      <c r="C22" s="10">
        <v>911401610505</v>
      </c>
      <c r="D22" s="11">
        <v>100</v>
      </c>
      <c r="E22" s="30">
        <v>13000</v>
      </c>
      <c r="F22" s="28">
        <v>130</v>
      </c>
      <c r="G22" s="12"/>
      <c r="H22" s="14" t="s">
        <v>48</v>
      </c>
      <c r="I22" s="10">
        <v>911401683206</v>
      </c>
      <c r="J22" s="11">
        <v>100</v>
      </c>
      <c r="K22" s="30">
        <v>13600</v>
      </c>
      <c r="L22" s="28">
        <v>136</v>
      </c>
    </row>
    <row r="23" spans="1:12" x14ac:dyDescent="0.25">
      <c r="A23" s="8" t="s">
        <v>24</v>
      </c>
      <c r="B23" s="9" t="s">
        <v>93</v>
      </c>
      <c r="C23" s="10">
        <v>911401617805</v>
      </c>
      <c r="D23" s="11">
        <v>150</v>
      </c>
      <c r="E23" s="30">
        <v>19500</v>
      </c>
      <c r="F23" s="28">
        <v>130</v>
      </c>
      <c r="G23" s="12"/>
      <c r="H23" s="14" t="s">
        <v>49</v>
      </c>
      <c r="I23" s="10">
        <v>911401689106</v>
      </c>
      <c r="J23" s="11">
        <v>150</v>
      </c>
      <c r="K23" s="30">
        <v>20600</v>
      </c>
      <c r="L23" s="28">
        <v>137.33333333333334</v>
      </c>
    </row>
    <row r="24" spans="1:12" ht="15.75" thickBot="1" x14ac:dyDescent="0.3">
      <c r="A24" s="18" t="s">
        <v>24</v>
      </c>
      <c r="B24" s="19" t="s">
        <v>94</v>
      </c>
      <c r="C24" s="20">
        <v>911401630505</v>
      </c>
      <c r="D24" s="21">
        <v>200</v>
      </c>
      <c r="E24" s="31">
        <v>26000</v>
      </c>
      <c r="F24" s="29">
        <v>130</v>
      </c>
      <c r="G24" s="12"/>
      <c r="H24" s="22" t="s">
        <v>51</v>
      </c>
      <c r="I24" s="20">
        <v>911401690906</v>
      </c>
      <c r="J24" s="21">
        <v>200</v>
      </c>
      <c r="K24" s="31">
        <v>27400</v>
      </c>
      <c r="L24" s="29">
        <v>137</v>
      </c>
    </row>
  </sheetData>
  <sheetProtection algorithmName="SHA-512" hashValue="K+yDnKgODLWMS+Cf7I6xMXG+CfFLDBAWrDmCVxemvDmUkhoRyeZLaC05G9ag1xOmznsL0UiQMjU4Uyn164auYQ==" saltValue="6p3KLv/jIQQTFEXRso0R3w==" spinCount="100000" sheet="1" objects="1" scenarios="1" autoFilter="0"/>
  <mergeCells count="2">
    <mergeCell ref="A3:F3"/>
    <mergeCell ref="H3:L3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60797F30BFAD40B88317EE1D57D305" ma:contentTypeVersion="10" ma:contentTypeDescription="Crie um novo documento." ma:contentTypeScope="" ma:versionID="19a02757e2bf6501f2066086614b50b2">
  <xsd:schema xmlns:xsd="http://www.w3.org/2001/XMLSchema" xmlns:xs="http://www.w3.org/2001/XMLSchema" xmlns:p="http://schemas.microsoft.com/office/2006/metadata/properties" xmlns:ns2="4fd5edb0-d9da-41e1-958c-aa9907fa962d" targetNamespace="http://schemas.microsoft.com/office/2006/metadata/properties" ma:root="true" ma:fieldsID="4c83ff05f5e174686fe12315017c5883" ns2:_="">
    <xsd:import namespace="4fd5edb0-d9da-41e1-958c-aa9907fa96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5edb0-d9da-41e1-958c-aa9907fa96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1D4E7-38D9-4826-B30A-55B49FDDE93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edbebd-5d4e-4cb6-b676-a99a27b5b792"/>
    <ds:schemaRef ds:uri="http://purl.org/dc/elements/1.1/"/>
    <ds:schemaRef ds:uri="http://schemas.microsoft.com/office/2006/metadata/properties"/>
    <ds:schemaRef ds:uri="d0db6381-ea30-4c0b-8693-e6a935ab6e6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ADEAF8F-761D-4E5D-9887-037881644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 tecnicos luminaria</vt:lpstr>
      <vt:lpstr>DE-PARA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Elaine Queiroz</cp:lastModifiedBy>
  <cp:revision/>
  <cp:lastPrinted>2022-05-23T14:34:42Z</cp:lastPrinted>
  <dcterms:created xsi:type="dcterms:W3CDTF">2018-01-07T22:10:20Z</dcterms:created>
  <dcterms:modified xsi:type="dcterms:W3CDTF">2022-06-02T20:41:57Z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0x0101009360797F30BFAD40B88317EE1D57D305</vt:lpwstr>
  </property>
  <property fmtid="{D5CDD505-2E9C-101B-9397-08002B2CF9AE}" pid="3" name="MSIP_Label_7def8eab-07d6-4849-8b43-f2fe9ec60b55_Enabled">
    <vt:lpwstr>true</vt:lpwstr>
  </property>
  <property fmtid="{D5CDD505-2E9C-101B-9397-08002B2CF9AE}" pid="4" name="MSIP_Label_7def8eab-07d6-4849-8b43-f2fe9ec60b55_SetDate">
    <vt:lpwstr>2021-04-29T18:27:36Z</vt:lpwstr>
  </property>
  <property fmtid="{D5CDD505-2E9C-101B-9397-08002B2CF9AE}" pid="5" name="MSIP_Label_7def8eab-07d6-4849-8b43-f2fe9ec60b55_Method">
    <vt:lpwstr>Standard</vt:lpwstr>
  </property>
  <property fmtid="{D5CDD505-2E9C-101B-9397-08002B2CF9AE}" pid="6" name="MSIP_Label_7def8eab-07d6-4849-8b43-f2fe9ec60b55_Name">
    <vt:lpwstr>7def8eab-07d6-4849-8b43-f2fe9ec60b55</vt:lpwstr>
  </property>
  <property fmtid="{D5CDD505-2E9C-101B-9397-08002B2CF9AE}" pid="7" name="MSIP_Label_7def8eab-07d6-4849-8b43-f2fe9ec60b55_SiteId">
    <vt:lpwstr>75b2f54b-feff-400d-8e0b-67102edb9a23</vt:lpwstr>
  </property>
  <property fmtid="{D5CDD505-2E9C-101B-9397-08002B2CF9AE}" pid="8" name="MSIP_Label_7def8eab-07d6-4849-8b43-f2fe9ec60b55_ActionId">
    <vt:lpwstr>42602660-ef63-4182-811a-e3a0fe7a5199</vt:lpwstr>
  </property>
  <property fmtid="{D5CDD505-2E9C-101B-9397-08002B2CF9AE}" pid="9" name="MSIP_Label_7def8eab-07d6-4849-8b43-f2fe9ec60b55_ContentBits">
    <vt:lpwstr>1</vt:lpwstr>
  </property>
  <property fmtid="{D5CDD505-2E9C-101B-9397-08002B2CF9AE}" pid="10" name="Order">
    <vt:r8>442900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ExtendedDescription">
    <vt:lpwstr/>
  </property>
  <property fmtid="{D5CDD505-2E9C-101B-9397-08002B2CF9AE}" pid="14" name="ComplianceAssetId">
    <vt:lpwstr/>
  </property>
  <property fmtid="{D5CDD505-2E9C-101B-9397-08002B2CF9AE}" pid="15" name="TemplateUrl">
    <vt:lpwstr/>
  </property>
</Properties>
</file>